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80" windowHeight="7970" tabRatio="764" activeTab="0"/>
  </bookViews>
  <sheets>
    <sheet name="Instructions" sheetId="1" r:id="rId1"/>
    <sheet name="Vendor Information" sheetId="2" state="hidden" r:id="rId2"/>
    <sheet name="Summary Pricing Sheet" sheetId="3" state="hidden" r:id="rId3"/>
    <sheet name="Custodial Pricing" sheetId="4" r:id="rId4"/>
    <sheet name="Grounds Pricing" sheetId="5" r:id="rId5"/>
  </sheets>
  <definedNames/>
  <calcPr fullCalcOnLoad="1"/>
</workbook>
</file>

<file path=xl/sharedStrings.xml><?xml version="1.0" encoding="utf-8"?>
<sst xmlns="http://schemas.openxmlformats.org/spreadsheetml/2006/main" count="379" uniqueCount="200">
  <si>
    <t>Building Name:</t>
  </si>
  <si>
    <t>Weekly</t>
  </si>
  <si>
    <t>Monthly</t>
  </si>
  <si>
    <t>Annual</t>
  </si>
  <si>
    <t>Total Monthly</t>
  </si>
  <si>
    <t>Total Annual</t>
  </si>
  <si>
    <t>Employees</t>
  </si>
  <si>
    <t>Personnel</t>
  </si>
  <si>
    <t>Hours</t>
  </si>
  <si>
    <t>Hour</t>
  </si>
  <si>
    <t>Wages</t>
  </si>
  <si>
    <t>Total Labor Costs</t>
  </si>
  <si>
    <t>Other Wage Costs:</t>
  </si>
  <si>
    <t>%</t>
  </si>
  <si>
    <t>Monthly Cost</t>
  </si>
  <si>
    <t>Holidays:</t>
  </si>
  <si>
    <t>Sick Leave:</t>
  </si>
  <si>
    <t>Vacation:</t>
  </si>
  <si>
    <t>Other:</t>
  </si>
  <si>
    <t>Total Direct Labor Costs</t>
  </si>
  <si>
    <t>Payroll &amp; Benefits Cost</t>
  </si>
  <si>
    <t>Supplies &amp; Equipment Costs:</t>
  </si>
  <si>
    <t>Total Monthly Cost</t>
  </si>
  <si>
    <t>Uniforms</t>
  </si>
  <si>
    <t>Total Supplies &amp; Equipment Costs</t>
  </si>
  <si>
    <t>Subtotal Cost</t>
  </si>
  <si>
    <t>Profit/Overhead Costs</t>
  </si>
  <si>
    <t>TOTAL MONTHLY CONTRACT PRICE:</t>
  </si>
  <si>
    <t>Staff Level 1</t>
  </si>
  <si>
    <t>Staff Level 2</t>
  </si>
  <si>
    <t>Staff Level 3</t>
  </si>
  <si>
    <t>Staff Level 4</t>
  </si>
  <si>
    <t>Staff Level 5</t>
  </si>
  <si>
    <t>Staff Level 6</t>
  </si>
  <si>
    <t>Staff Level 7</t>
  </si>
  <si>
    <t>Cleanable Square Footage</t>
  </si>
  <si>
    <t>Total Daily</t>
  </si>
  <si>
    <t>FIXED FEE</t>
  </si>
  <si>
    <t>Please Verify Calculation by typing in your estimated cost/cleanable sq. ft in the box to the left</t>
  </si>
  <si>
    <t xml:space="preserve">Other Cost - </t>
  </si>
  <si>
    <t>Productivity / Hr (in CSF)</t>
  </si>
  <si>
    <t>Please Verify Calculation by typing in your estimated productivity/hour in the box to the left</t>
  </si>
  <si>
    <t>Chicago HQ</t>
  </si>
  <si>
    <t>Wage per</t>
  </si>
  <si>
    <t>TX</t>
  </si>
  <si>
    <t>City:</t>
  </si>
  <si>
    <t>% of Total Direct Labor Costs</t>
  </si>
  <si>
    <t>% of Total Wages</t>
  </si>
  <si>
    <t>Number of</t>
  </si>
  <si>
    <t>Vendor Assumptions</t>
  </si>
  <si>
    <t>Champaign</t>
  </si>
  <si>
    <t>Downstate IL</t>
  </si>
  <si>
    <t>Jacksonville</t>
  </si>
  <si>
    <t>San Angelo</t>
  </si>
  <si>
    <t>Staff Level 8</t>
  </si>
  <si>
    <t>Staff Level 9</t>
  </si>
  <si>
    <t>Austin</t>
  </si>
  <si>
    <t>Palestine</t>
  </si>
  <si>
    <t>Danville</t>
  </si>
  <si>
    <t>Mattoon</t>
  </si>
  <si>
    <t>Quincy</t>
  </si>
  <si>
    <t>Marion</t>
  </si>
  <si>
    <t>Belleville</t>
  </si>
  <si>
    <t>Rockford</t>
  </si>
  <si>
    <t>Richardson</t>
  </si>
  <si>
    <t>1099 Sherman</t>
  </si>
  <si>
    <t>Greenway</t>
  </si>
  <si>
    <t>Wichita Falls</t>
  </si>
  <si>
    <t>Abilene</t>
  </si>
  <si>
    <t>Marshall</t>
  </si>
  <si>
    <t>Waco</t>
  </si>
  <si>
    <t>Downers Grove</t>
  </si>
  <si>
    <t>OSC</t>
  </si>
  <si>
    <t>Waukegan</t>
  </si>
  <si>
    <t>TOTALS</t>
  </si>
  <si>
    <t>HCSC Cleaning/Janitorial Pricing Workbook</t>
  </si>
  <si>
    <t>Instructions</t>
  </si>
  <si>
    <t>Overview</t>
  </si>
  <si>
    <t>Assumptions</t>
  </si>
  <si>
    <t>Vendor Name</t>
  </si>
  <si>
    <t>Address 1</t>
  </si>
  <si>
    <t>Address 2</t>
  </si>
  <si>
    <t>City</t>
  </si>
  <si>
    <t>State</t>
  </si>
  <si>
    <t>Zip</t>
  </si>
  <si>
    <t>RFP Contact Name</t>
  </si>
  <si>
    <t>Office Phone</t>
  </si>
  <si>
    <t>Cell Phone</t>
  </si>
  <si>
    <t>Fax</t>
  </si>
  <si>
    <t>E-Mail</t>
  </si>
  <si>
    <t>HCSC Region</t>
  </si>
  <si>
    <t>HCSC Location</t>
  </si>
  <si>
    <t>Completing Bid</t>
  </si>
  <si>
    <t>Vendor Office/Location Serving HCSC Location</t>
  </si>
  <si>
    <t>Metro Chicago</t>
  </si>
  <si>
    <t>Metro Dallas</t>
  </si>
  <si>
    <t>Remote TX</t>
  </si>
  <si>
    <t>New Mexico</t>
  </si>
  <si>
    <t>Yes</t>
  </si>
  <si>
    <t>No</t>
  </si>
  <si>
    <t>Springfield 1</t>
  </si>
  <si>
    <t>Springfield 2</t>
  </si>
  <si>
    <t>Springfield 4</t>
  </si>
  <si>
    <t>HCSC Cleaning/Janitorial Summary Pricing</t>
  </si>
  <si>
    <t>Night Staff</t>
  </si>
  <si>
    <t>Day Staff</t>
  </si>
  <si>
    <t>Periodicals</t>
  </si>
  <si>
    <t>Section 1 - Existing Specifications</t>
  </si>
  <si>
    <t>TOTAL BID COST</t>
  </si>
  <si>
    <t>Section 2 - Revised Specifications Option 1</t>
  </si>
  <si>
    <t>Section 3 - Revised Specifications Option 2</t>
  </si>
  <si>
    <t>Chicago HQ (2)</t>
  </si>
  <si>
    <t>OSC (2)</t>
  </si>
  <si>
    <t>Waukegan (2)</t>
  </si>
  <si>
    <t>Downers Grove (2)</t>
  </si>
  <si>
    <t>Champaign (2)</t>
  </si>
  <si>
    <t>Danville (2)</t>
  </si>
  <si>
    <t>Mattoon (2)</t>
  </si>
  <si>
    <t>Jacksonville (2)</t>
  </si>
  <si>
    <t>Quincy (2)</t>
  </si>
  <si>
    <t>Marion (2)</t>
  </si>
  <si>
    <t>Belleville (2)</t>
  </si>
  <si>
    <t>Rockford (2)</t>
  </si>
  <si>
    <t>Springfield 1 (2)</t>
  </si>
  <si>
    <t>Springfield 2 (2)</t>
  </si>
  <si>
    <t>Springfield 4 (2)</t>
  </si>
  <si>
    <t>Richardson (2)</t>
  </si>
  <si>
    <t>1099 Sherman (2)</t>
  </si>
  <si>
    <t>Greenway (2)</t>
  </si>
  <si>
    <t>Wichita Falls (2)</t>
  </si>
  <si>
    <t>Austin (2)</t>
  </si>
  <si>
    <t>Abilene (2)</t>
  </si>
  <si>
    <t>San Angelo (2)</t>
  </si>
  <si>
    <t>Marshall (2)</t>
  </si>
  <si>
    <t>Palestine (2)</t>
  </si>
  <si>
    <t>Waco (2)</t>
  </si>
  <si>
    <t>Chicago HQ (3)</t>
  </si>
  <si>
    <t>OSC (3)</t>
  </si>
  <si>
    <t>Waukegan (3)</t>
  </si>
  <si>
    <t>Downers Grove (3)</t>
  </si>
  <si>
    <t>Champaign (3)</t>
  </si>
  <si>
    <t>Danville (3)</t>
  </si>
  <si>
    <t>Mattoon (3)</t>
  </si>
  <si>
    <t>Jacksonville (3)</t>
  </si>
  <si>
    <t>Quincy (3)</t>
  </si>
  <si>
    <t>Marion (3)</t>
  </si>
  <si>
    <t>Belleville (3)</t>
  </si>
  <si>
    <t>Rockford (3)</t>
  </si>
  <si>
    <t>Springfield 1 (3)</t>
  </si>
  <si>
    <t>Springfield 2 (3)</t>
  </si>
  <si>
    <t>Springfield 4 (3)</t>
  </si>
  <si>
    <t>Richardson (3)</t>
  </si>
  <si>
    <t>1099 Sherman (3)</t>
  </si>
  <si>
    <t>Greenway (3)</t>
  </si>
  <si>
    <t>Wichita Falls (3)</t>
  </si>
  <si>
    <t>Austin (3)</t>
  </si>
  <si>
    <t>Abilene (3)</t>
  </si>
  <si>
    <t>San Angelo (3)</t>
  </si>
  <si>
    <t>Marshall (3)</t>
  </si>
  <si>
    <t>Palestine (3)</t>
  </si>
  <si>
    <t>Waco (3)</t>
  </si>
  <si>
    <t>Albuquerque FSU</t>
  </si>
  <si>
    <t>Albuquerque HQ</t>
  </si>
  <si>
    <t>Albuquerque FSU (2)</t>
  </si>
  <si>
    <t>Albuquerque HQ (2)</t>
  </si>
  <si>
    <t>Albuquerque FSU (3)</t>
  </si>
  <si>
    <t>Albuquerque HQ (3)</t>
  </si>
  <si>
    <t>Cleaning Equipment</t>
  </si>
  <si>
    <t>Facility Management System (FMS)</t>
  </si>
  <si>
    <t>Janitorial Supplies</t>
  </si>
  <si>
    <t>Paper Products</t>
  </si>
  <si>
    <t>Plastic Liners</t>
  </si>
  <si>
    <t>Overhead/Administrative</t>
  </si>
  <si>
    <t>Cost per CSF/Month (including day):</t>
  </si>
  <si>
    <t>Cost per CSF/Month (including day and paper/plastic supplies):</t>
  </si>
  <si>
    <t>Vacancy Credit/CSF for Partial Floors</t>
  </si>
  <si>
    <t>Vacancy Credit/CSF for Full Floors</t>
  </si>
  <si>
    <t>Vacancy Credit/CSF for Full Floors (including paper/plastic supplies)</t>
  </si>
  <si>
    <t>Vacancy Credit/CSF for Partial Floors (inlcuding paper/plastic supplies)</t>
  </si>
  <si>
    <t>Please provide Vacancy Credit</t>
  </si>
  <si>
    <t>i120</t>
  </si>
  <si>
    <t>i152</t>
  </si>
  <si>
    <t>i61</t>
  </si>
  <si>
    <t>State:</t>
  </si>
  <si>
    <t>TOTAL ANNUAL COST:</t>
  </si>
  <si>
    <t>Payroll Cost</t>
  </si>
  <si>
    <t>Benefit Cost</t>
  </si>
  <si>
    <t xml:space="preserve">% of Total Direct Labor Costs </t>
  </si>
  <si>
    <t>Total Payroll &amp; Benefits Cost</t>
  </si>
  <si>
    <t>1.  Supplies (paper and plastic products) should be included with the costs.</t>
  </si>
  <si>
    <t>Custodial Services Cost Schedule</t>
  </si>
  <si>
    <t xml:space="preserve">Pricing Worksheet </t>
  </si>
  <si>
    <t xml:space="preserve">1.  This Pricing Worksheet is divided into three sections:  Labor Costs, Supplies and Equipment Costs and Overhead Costs.  </t>
  </si>
  <si>
    <t>2.  Please do not re-format or add content to this Pricing Worksheet.  This Pricing Worksheet is designed to allow our analysis team to quickly compare proposals.</t>
  </si>
  <si>
    <t>1. Complete each section of the Pricing Worksheet  (Labor Costs, Supplies and Equipment and Overhead Costs).</t>
  </si>
  <si>
    <r>
      <t xml:space="preserve">Notes:  </t>
    </r>
    <r>
      <rPr>
        <sz val="8"/>
        <rFont val="Arial"/>
        <family val="2"/>
      </rPr>
      <t>1) Throughout the pricing sheet, cells highlighted in orange are for Proposer's input.</t>
    </r>
  </si>
  <si>
    <t xml:space="preserve"> 2) Facilityspecification information is available in a separate attachment.  Please review the facility data prior to completing this Pricing Worksheet.</t>
  </si>
  <si>
    <t>2.  The term of an agreement would be for _______ year(s) with _____ _____-year extensions</t>
  </si>
  <si>
    <t>The University of Texas Permian Basin</t>
  </si>
  <si>
    <t xml:space="preserve">Odessa/Midland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</si>
</sst>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.0000"/>
    <numFmt numFmtId="167" formatCode="#,##0.0000"/>
    <numFmt numFmtId="168" formatCode="0.0%"/>
    <numFmt numFmtId="169" formatCode="0.0"/>
    <numFmt numFmtId="170" formatCode="0.0;[Red]0.0"/>
    <numFmt numFmtId="171" formatCode="0.000"/>
    <numFmt numFmtId="172" formatCode="0.000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&quot;$&quot;#,##0"/>
    <numFmt numFmtId="184" formatCode="_(&quot;$&quot;* #,##0.000_);_(&quot;$&quot;* \(#,##0.000\);_(&quot;$&quot;* &quot;-&quot;??_);_(@_)"/>
    <numFmt numFmtId="185" formatCode="_(* #,##0.0_);_(* \(#,##0.0\);_(* &quot;-&quot;?_);_(@_)"/>
    <numFmt numFmtId="186" formatCode="&quot;$&quot;#,##0.000"/>
    <numFmt numFmtId="187" formatCode="0.000%"/>
    <numFmt numFmtId="188" formatCode="0.0000%"/>
    <numFmt numFmtId="189" formatCode="0.00000%"/>
    <numFmt numFmtId="190" formatCode="0.000000%"/>
    <numFmt numFmtId="191" formatCode="0.0000000%"/>
    <numFmt numFmtId="192" formatCode="0.00000000%"/>
    <numFmt numFmtId="193" formatCode="0.000000000%"/>
    <numFmt numFmtId="194" formatCode="0.0000000000%"/>
    <numFmt numFmtId="195" formatCode="_(* #,##0.000_);_(* \(#,##0.000\);_(* &quot;-&quot;??_);_(@_)"/>
    <numFmt numFmtId="196" formatCode="_(* #,##0.0000_);_(* \(#,##0.0000\);_(* &quot;-&quot;??_);_(@_)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&quot;$&quot;#,##0.0"/>
    <numFmt numFmtId="204" formatCode="_(* #,##0.00000_);_(* \(#,##0.00000\);_(* &quot;-&quot;??_);_(@_)"/>
    <numFmt numFmtId="205" formatCode="&quot;$&quot;#,##0.00000"/>
    <numFmt numFmtId="206" formatCode="_(* #,##0.000_);_(* \(#,##0.000\);_(* &quot;-&quot;???_);_(@_)"/>
    <numFmt numFmtId="207" formatCode="_(&quot;$&quot;* #,##0.0000_);_(&quot;$&quot;* \(#,##0.0000\);_(&quot;$&quot;* &quot;-&quot;??_);_(@_)"/>
    <numFmt numFmtId="208" formatCode="_(&quot;$&quot;* #,##0.0000_);_(&quot;$&quot;* \(#,##0.0000\);_(&quot;$&quot;* &quot;-&quot;????_);_(@_)"/>
    <numFmt numFmtId="209" formatCode="&quot;HP =&quot;\ 0"/>
    <numFmt numFmtId="210" formatCode="#,##0\ &quot;Ø&quot;"/>
    <numFmt numFmtId="211" formatCode="00000"/>
    <numFmt numFmtId="212" formatCode="&quot;PPO/HMO =&quot;\ 0"/>
    <numFmt numFmtId="213" formatCode="&quot;S =&quot;\ 0"/>
    <numFmt numFmtId="214" formatCode="0\ &quot;Ttl Empl&quot;"/>
    <numFmt numFmtId="215" formatCode="&quot;$&quot;\ #,##0.00;\(&quot;$&quot;\ #,##0.00\)"/>
    <numFmt numFmtId="216" formatCode="dd\-mmm\-yy"/>
    <numFmt numFmtId="217" formatCode="_(&quot;$&quot;* #,##0.00_);_(&quot;$&quot;* \(#,##0.00\);_(@_)"/>
    <numFmt numFmtId="218" formatCode="#\ ?/2\ \ &quot;Ttl Empl&quot;"/>
    <numFmt numFmtId="219" formatCode="0.0\ &quot;Ttl Empl&quot;"/>
    <numFmt numFmtId="220" formatCode="&quot;HP =&quot;\ #\ ?/2"/>
    <numFmt numFmtId="221" formatCode="&quot;PPO/HMO =&quot;\ #\ \ ?/2"/>
    <numFmt numFmtId="222" formatCode="&quot;S =&quot;\ #\ ?/2"/>
    <numFmt numFmtId="223" formatCode="&quot;NU =&quot;\ 0"/>
    <numFmt numFmtId="224" formatCode="_(&quot;$&quot;* #,##0_);_(&quot;$&quot;* \(#,##0\);_(@_)"/>
    <numFmt numFmtId="225" formatCode="_(&quot;$&quot;* #,##0.0000_);_(&quot;$&quot;* \(#,##0.0000\);_(@_)"/>
    <numFmt numFmtId="226" formatCode="&quot;$&quot;#,##0.000_);\(&quot;$&quot;#,##0.000\)"/>
    <numFmt numFmtId="227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 Narrow Special G1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9" fillId="0" borderId="3" applyBorder="0">
      <alignment vertical="center"/>
      <protection/>
    </xf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210" fontId="0" fillId="0" borderId="10">
      <alignment horizontal="center"/>
      <protection/>
    </xf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74" fontId="0" fillId="0" borderId="18" xfId="42" applyNumberFormat="1" applyFont="1" applyBorder="1" applyAlignment="1" applyProtection="1">
      <alignment horizontal="right"/>
      <protection/>
    </xf>
    <xf numFmtId="165" fontId="0" fillId="0" borderId="18" xfId="0" applyNumberFormat="1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2" fontId="0" fillId="0" borderId="2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169" fontId="0" fillId="0" borderId="20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/>
      <protection/>
    </xf>
    <xf numFmtId="173" fontId="0" fillId="0" borderId="21" xfId="0" applyNumberFormat="1" applyFont="1" applyBorder="1" applyAlignment="1" applyProtection="1">
      <alignment/>
      <protection/>
    </xf>
    <xf numFmtId="165" fontId="0" fillId="0" borderId="2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165" fontId="0" fillId="0" borderId="22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10" fontId="0" fillId="0" borderId="21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65" fontId="0" fillId="0" borderId="18" xfId="0" applyNumberFormat="1" applyFont="1" applyBorder="1" applyAlignment="1" applyProtection="1">
      <alignment/>
      <protection/>
    </xf>
    <xf numFmtId="165" fontId="0" fillId="0" borderId="22" xfId="0" applyNumberFormat="1" applyFont="1" applyFill="1" applyBorder="1" applyAlignment="1" applyProtection="1">
      <alignment/>
      <protection/>
    </xf>
    <xf numFmtId="165" fontId="7" fillId="0" borderId="20" xfId="0" applyNumberFormat="1" applyFont="1" applyBorder="1" applyAlignment="1" applyProtection="1">
      <alignment/>
      <protection/>
    </xf>
    <xf numFmtId="165" fontId="8" fillId="0" borderId="2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5" fontId="7" fillId="0" borderId="24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right"/>
    </xf>
    <xf numFmtId="0" fontId="6" fillId="34" borderId="20" xfId="0" applyFont="1" applyFill="1" applyBorder="1" applyAlignment="1">
      <alignment/>
    </xf>
    <xf numFmtId="183" fontId="1" fillId="0" borderId="14" xfId="0" applyNumberFormat="1" applyFont="1" applyBorder="1" applyAlignment="1">
      <alignment/>
    </xf>
    <xf numFmtId="183" fontId="1" fillId="0" borderId="16" xfId="0" applyNumberFormat="1" applyFont="1" applyBorder="1" applyAlignment="1">
      <alignment/>
    </xf>
    <xf numFmtId="183" fontId="1" fillId="0" borderId="25" xfId="0" applyNumberFormat="1" applyFont="1" applyBorder="1" applyAlignment="1">
      <alignment/>
    </xf>
    <xf numFmtId="183" fontId="6" fillId="34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6" fillId="34" borderId="19" xfId="0" applyFont="1" applyFill="1" applyBorder="1" applyAlignment="1">
      <alignment horizontal="right"/>
    </xf>
    <xf numFmtId="183" fontId="1" fillId="0" borderId="18" xfId="0" applyNumberFormat="1" applyFont="1" applyBorder="1" applyAlignment="1">
      <alignment/>
    </xf>
    <xf numFmtId="183" fontId="1" fillId="0" borderId="19" xfId="0" applyNumberFormat="1" applyFont="1" applyBorder="1" applyAlignment="1">
      <alignment/>
    </xf>
    <xf numFmtId="0" fontId="1" fillId="0" borderId="0" xfId="0" applyFont="1" applyAlignment="1">
      <alignment horizontal="left" indent="5"/>
    </xf>
    <xf numFmtId="3" fontId="0" fillId="0" borderId="20" xfId="0" applyNumberFormat="1" applyFont="1" applyFill="1" applyBorder="1" applyAlignment="1" applyProtection="1">
      <alignment/>
      <protection/>
    </xf>
    <xf numFmtId="166" fontId="0" fillId="0" borderId="20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10" fontId="0" fillId="35" borderId="0" xfId="60" applyNumberFormat="1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75" fontId="0" fillId="35" borderId="0" xfId="42" applyNumberFormat="1" applyFont="1" applyFill="1" applyBorder="1" applyAlignment="1" applyProtection="1">
      <alignment/>
      <protection/>
    </xf>
    <xf numFmtId="184" fontId="0" fillId="35" borderId="20" xfId="44" applyNumberFormat="1" applyFont="1" applyFill="1" applyBorder="1" applyAlignment="1" applyProtection="1">
      <alignment/>
      <protection/>
    </xf>
    <xf numFmtId="3" fontId="0" fillId="35" borderId="20" xfId="44" applyNumberFormat="1" applyFont="1" applyFill="1" applyBorder="1" applyAlignment="1" applyProtection="1">
      <alignment/>
      <protection/>
    </xf>
    <xf numFmtId="0" fontId="1" fillId="36" borderId="0" xfId="0" applyFont="1" applyFill="1" applyAlignment="1">
      <alignment/>
    </xf>
    <xf numFmtId="0" fontId="1" fillId="33" borderId="20" xfId="0" applyFont="1" applyFill="1" applyBorder="1" applyAlignment="1">
      <alignment horizontal="left"/>
    </xf>
    <xf numFmtId="183" fontId="6" fillId="34" borderId="23" xfId="0" applyNumberFormat="1" applyFont="1" applyFill="1" applyBorder="1" applyAlignment="1">
      <alignment horizontal="center"/>
    </xf>
    <xf numFmtId="183" fontId="6" fillId="34" borderId="21" xfId="0" applyNumberFormat="1" applyFont="1" applyFill="1" applyBorder="1" applyAlignment="1">
      <alignment horizontal="center"/>
    </xf>
    <xf numFmtId="183" fontId="6" fillId="34" borderId="24" xfId="0" applyNumberFormat="1" applyFont="1" applyFill="1" applyBorder="1" applyAlignment="1">
      <alignment horizontal="center"/>
    </xf>
    <xf numFmtId="0" fontId="5" fillId="37" borderId="0" xfId="0" applyFont="1" applyFill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23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F Occupancy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6384" width="9.140625" style="53" customWidth="1"/>
  </cols>
  <sheetData>
    <row r="1" ht="10.5">
      <c r="A1" s="52" t="s">
        <v>191</v>
      </c>
    </row>
    <row r="3" ht="10.5">
      <c r="A3" s="52" t="s">
        <v>77</v>
      </c>
    </row>
    <row r="4" ht="9.75">
      <c r="A4" s="53" t="s">
        <v>192</v>
      </c>
    </row>
    <row r="5" ht="10.5">
      <c r="A5" s="76" t="s">
        <v>193</v>
      </c>
    </row>
    <row r="7" ht="10.5">
      <c r="A7" s="52" t="s">
        <v>76</v>
      </c>
    </row>
    <row r="8" ht="9.75">
      <c r="A8" s="53" t="s">
        <v>194</v>
      </c>
    </row>
    <row r="9" ht="10.5">
      <c r="A9" s="54" t="s">
        <v>195</v>
      </c>
    </row>
    <row r="10" ht="9.75">
      <c r="A10" s="83" t="s">
        <v>196</v>
      </c>
    </row>
    <row r="12" ht="10.5">
      <c r="A12" s="52" t="s">
        <v>78</v>
      </c>
    </row>
    <row r="13" ht="9.75">
      <c r="A13" s="53" t="s">
        <v>189</v>
      </c>
    </row>
    <row r="14" spans="1:6" ht="9.75">
      <c r="A14" s="53" t="s">
        <v>197</v>
      </c>
      <c r="D14" s="98"/>
      <c r="E14" s="98"/>
      <c r="F14" s="98"/>
    </row>
  </sheetData>
  <sheetProtection/>
  <printOptions/>
  <pageMargins left="0.44" right="0.44" top="0.57" bottom="0.66" header="0.3" footer="0.38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80" zoomScaleNormal="80" zoomScalePageLayoutView="0" workbookViewId="0" topLeftCell="A1">
      <selection activeCell="B40" sqref="B40"/>
    </sheetView>
  </sheetViews>
  <sheetFormatPr defaultColWidth="9.140625" defaultRowHeight="12.75"/>
  <cols>
    <col min="1" max="1" width="15.140625" style="53" customWidth="1"/>
    <col min="2" max="3" width="15.8515625" style="53" bestFit="1" customWidth="1"/>
    <col min="4" max="4" width="24.140625" style="53" customWidth="1"/>
    <col min="5" max="5" width="12.421875" style="53" customWidth="1"/>
    <col min="6" max="7" width="10.140625" style="53" customWidth="1"/>
    <col min="8" max="16384" width="9.140625" style="53" customWidth="1"/>
  </cols>
  <sheetData>
    <row r="1" ht="10.5">
      <c r="A1" s="52" t="s">
        <v>75</v>
      </c>
    </row>
    <row r="3" spans="1:6" ht="10.5">
      <c r="A3" s="52" t="s">
        <v>79</v>
      </c>
      <c r="B3" s="99"/>
      <c r="C3" s="99"/>
      <c r="D3" s="57" t="s">
        <v>85</v>
      </c>
      <c r="E3" s="99"/>
      <c r="F3" s="99"/>
    </row>
    <row r="4" spans="1:6" ht="10.5">
      <c r="A4" s="52" t="s">
        <v>80</v>
      </c>
      <c r="B4" s="99"/>
      <c r="C4" s="99"/>
      <c r="D4" s="57" t="s">
        <v>86</v>
      </c>
      <c r="E4" s="99"/>
      <c r="F4" s="99"/>
    </row>
    <row r="5" spans="1:6" ht="10.5">
      <c r="A5" s="52" t="s">
        <v>81</v>
      </c>
      <c r="B5" s="99"/>
      <c r="C5" s="99"/>
      <c r="D5" s="57" t="s">
        <v>87</v>
      </c>
      <c r="E5" s="99"/>
      <c r="F5" s="99"/>
    </row>
    <row r="6" spans="1:6" ht="10.5">
      <c r="A6" s="52" t="s">
        <v>82</v>
      </c>
      <c r="B6" s="99"/>
      <c r="C6" s="99"/>
      <c r="D6" s="57" t="s">
        <v>88</v>
      </c>
      <c r="E6" s="99"/>
      <c r="F6" s="99"/>
    </row>
    <row r="7" spans="1:6" ht="10.5">
      <c r="A7" s="52" t="s">
        <v>83</v>
      </c>
      <c r="B7" s="99"/>
      <c r="C7" s="99"/>
      <c r="D7" s="57" t="s">
        <v>89</v>
      </c>
      <c r="E7" s="99"/>
      <c r="F7" s="99"/>
    </row>
    <row r="8" spans="1:3" ht="10.5">
      <c r="A8" s="52" t="s">
        <v>84</v>
      </c>
      <c r="B8" s="99"/>
      <c r="C8" s="99"/>
    </row>
    <row r="10" spans="1:4" ht="21">
      <c r="A10" s="55" t="s">
        <v>90</v>
      </c>
      <c r="B10" s="55" t="s">
        <v>91</v>
      </c>
      <c r="C10" s="55" t="s">
        <v>92</v>
      </c>
      <c r="D10" s="56" t="s">
        <v>93</v>
      </c>
    </row>
    <row r="11" spans="1:4" ht="10.5" hidden="1">
      <c r="A11" s="58"/>
      <c r="B11" s="58"/>
      <c r="C11" s="58" t="s">
        <v>98</v>
      </c>
      <c r="D11" s="59"/>
    </row>
    <row r="12" spans="1:4" ht="10.5" hidden="1">
      <c r="A12" s="58"/>
      <c r="B12" s="58"/>
      <c r="C12" s="58" t="s">
        <v>99</v>
      </c>
      <c r="D12" s="59"/>
    </row>
    <row r="13" spans="1:4" ht="9.75">
      <c r="A13" s="63" t="s">
        <v>94</v>
      </c>
      <c r="B13" s="63" t="s">
        <v>42</v>
      </c>
      <c r="C13" s="66"/>
      <c r="D13" s="60"/>
    </row>
    <row r="14" spans="1:4" ht="9.75">
      <c r="A14" s="64"/>
      <c r="B14" s="64" t="s">
        <v>72</v>
      </c>
      <c r="C14" s="66"/>
      <c r="D14" s="61"/>
    </row>
    <row r="15" spans="1:4" ht="9.75">
      <c r="A15" s="64"/>
      <c r="B15" s="64" t="s">
        <v>73</v>
      </c>
      <c r="C15" s="66"/>
      <c r="D15" s="61"/>
    </row>
    <row r="16" spans="1:4" ht="9.75">
      <c r="A16" s="65"/>
      <c r="B16" s="65" t="s">
        <v>71</v>
      </c>
      <c r="C16" s="66"/>
      <c r="D16" s="62"/>
    </row>
    <row r="17" spans="1:4" ht="9.75">
      <c r="A17" s="63" t="s">
        <v>51</v>
      </c>
      <c r="B17" s="63" t="s">
        <v>50</v>
      </c>
      <c r="C17" s="66"/>
      <c r="D17" s="60"/>
    </row>
    <row r="18" spans="1:4" ht="9.75">
      <c r="A18" s="64"/>
      <c r="B18" s="64" t="s">
        <v>58</v>
      </c>
      <c r="C18" s="66"/>
      <c r="D18" s="61"/>
    </row>
    <row r="19" spans="1:4" ht="9.75">
      <c r="A19" s="64"/>
      <c r="B19" s="64" t="s">
        <v>59</v>
      </c>
      <c r="C19" s="66"/>
      <c r="D19" s="61"/>
    </row>
    <row r="20" spans="1:4" ht="9.75">
      <c r="A20" s="64"/>
      <c r="B20" s="64" t="s">
        <v>52</v>
      </c>
      <c r="C20" s="66"/>
      <c r="D20" s="61"/>
    </row>
    <row r="21" spans="1:4" ht="9.75">
      <c r="A21" s="64"/>
      <c r="B21" s="64" t="s">
        <v>60</v>
      </c>
      <c r="C21" s="66"/>
      <c r="D21" s="61"/>
    </row>
    <row r="22" spans="1:4" ht="9.75">
      <c r="A22" s="64"/>
      <c r="B22" s="64" t="s">
        <v>61</v>
      </c>
      <c r="C22" s="66"/>
      <c r="D22" s="61"/>
    </row>
    <row r="23" spans="1:4" ht="9.75">
      <c r="A23" s="64"/>
      <c r="B23" s="64" t="s">
        <v>62</v>
      </c>
      <c r="C23" s="66"/>
      <c r="D23" s="61"/>
    </row>
    <row r="24" spans="1:4" ht="9.75">
      <c r="A24" s="64"/>
      <c r="B24" s="64" t="s">
        <v>63</v>
      </c>
      <c r="C24" s="66"/>
      <c r="D24" s="61"/>
    </row>
    <row r="25" spans="1:4" ht="9.75">
      <c r="A25" s="64"/>
      <c r="B25" s="64" t="s">
        <v>100</v>
      </c>
      <c r="C25" s="66"/>
      <c r="D25" s="61"/>
    </row>
    <row r="26" spans="1:4" ht="9.75">
      <c r="A26" s="64"/>
      <c r="B26" s="64" t="s">
        <v>101</v>
      </c>
      <c r="C26" s="66"/>
      <c r="D26" s="61"/>
    </row>
    <row r="27" spans="1:4" ht="9.75">
      <c r="A27" s="65"/>
      <c r="B27" s="65" t="s">
        <v>102</v>
      </c>
      <c r="C27" s="66"/>
      <c r="D27" s="62"/>
    </row>
    <row r="28" spans="1:4" ht="9.75">
      <c r="A28" s="63" t="s">
        <v>95</v>
      </c>
      <c r="B28" s="63" t="s">
        <v>64</v>
      </c>
      <c r="C28" s="66"/>
      <c r="D28" s="60"/>
    </row>
    <row r="29" spans="1:4" ht="9.75">
      <c r="A29" s="64"/>
      <c r="B29" s="64" t="s">
        <v>65</v>
      </c>
      <c r="C29" s="66"/>
      <c r="D29" s="61"/>
    </row>
    <row r="30" spans="1:4" ht="9.75">
      <c r="A30" s="65"/>
      <c r="B30" s="65" t="s">
        <v>66</v>
      </c>
      <c r="C30" s="66"/>
      <c r="D30" s="62"/>
    </row>
    <row r="31" spans="1:4" ht="9.75">
      <c r="A31" s="63" t="s">
        <v>96</v>
      </c>
      <c r="B31" s="63" t="s">
        <v>67</v>
      </c>
      <c r="C31" s="66"/>
      <c r="D31" s="60"/>
    </row>
    <row r="32" spans="1:4" ht="9.75">
      <c r="A32" s="64"/>
      <c r="B32" s="64" t="s">
        <v>56</v>
      </c>
      <c r="C32" s="66"/>
      <c r="D32" s="61"/>
    </row>
    <row r="33" spans="1:4" ht="9.75">
      <c r="A33" s="64"/>
      <c r="B33" s="64" t="s">
        <v>68</v>
      </c>
      <c r="C33" s="66"/>
      <c r="D33" s="61"/>
    </row>
    <row r="34" spans="1:4" ht="9.75">
      <c r="A34" s="64"/>
      <c r="B34" s="64" t="s">
        <v>53</v>
      </c>
      <c r="C34" s="66"/>
      <c r="D34" s="61"/>
    </row>
    <row r="35" spans="1:4" ht="9.75">
      <c r="A35" s="64"/>
      <c r="B35" s="64" t="s">
        <v>69</v>
      </c>
      <c r="C35" s="66"/>
      <c r="D35" s="61"/>
    </row>
    <row r="36" spans="1:4" ht="9.75">
      <c r="A36" s="64"/>
      <c r="B36" s="64" t="s">
        <v>57</v>
      </c>
      <c r="C36" s="66"/>
      <c r="D36" s="61"/>
    </row>
    <row r="37" spans="1:4" ht="9.75">
      <c r="A37" s="64"/>
      <c r="B37" s="64" t="s">
        <v>70</v>
      </c>
      <c r="C37" s="66"/>
      <c r="D37" s="61"/>
    </row>
    <row r="38" spans="1:4" ht="9.75">
      <c r="A38" s="78" t="s">
        <v>97</v>
      </c>
      <c r="B38" s="63" t="s">
        <v>161</v>
      </c>
      <c r="C38" s="77"/>
      <c r="D38" s="63"/>
    </row>
    <row r="39" spans="1:4" ht="9.75">
      <c r="A39" s="79"/>
      <c r="B39" s="65" t="s">
        <v>162</v>
      </c>
      <c r="C39" s="67"/>
      <c r="D39" s="65"/>
    </row>
  </sheetData>
  <sheetProtection/>
  <mergeCells count="11">
    <mergeCell ref="B8:C8"/>
    <mergeCell ref="E7:F7"/>
    <mergeCell ref="E5:F5"/>
    <mergeCell ref="E6:F6"/>
    <mergeCell ref="B5:C5"/>
    <mergeCell ref="B6:C6"/>
    <mergeCell ref="B3:C3"/>
    <mergeCell ref="B4:C4"/>
    <mergeCell ref="E3:F3"/>
    <mergeCell ref="E4:F4"/>
    <mergeCell ref="B7:C7"/>
  </mergeCells>
  <dataValidations count="1">
    <dataValidation type="list" allowBlank="1" showInputMessage="1" showErrorMessage="1" sqref="C13:C39">
      <formula1>$C$11:$C$12</formula1>
    </dataValidation>
  </dataValidations>
  <printOptions/>
  <pageMargins left="0.34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zoomScale="80" zoomScaleNormal="80" zoomScalePageLayoutView="0" workbookViewId="0" topLeftCell="A1">
      <selection activeCell="B40" sqref="B40"/>
    </sheetView>
  </sheetViews>
  <sheetFormatPr defaultColWidth="9.140625" defaultRowHeight="12.75"/>
  <cols>
    <col min="1" max="1" width="15.140625" style="53" customWidth="1"/>
    <col min="2" max="2" width="17.57421875" style="53" customWidth="1"/>
    <col min="3" max="3" width="15.8515625" style="53" bestFit="1" customWidth="1"/>
    <col min="4" max="4" width="18.140625" style="53" customWidth="1"/>
    <col min="5" max="5" width="16.8515625" style="53" customWidth="1"/>
    <col min="6" max="7" width="10.140625" style="53" hidden="1" customWidth="1"/>
    <col min="8" max="8" width="9.140625" style="53" hidden="1" customWidth="1"/>
    <col min="9" max="16384" width="9.140625" style="53" customWidth="1"/>
  </cols>
  <sheetData>
    <row r="1" ht="10.5">
      <c r="A1" s="52" t="s">
        <v>103</v>
      </c>
    </row>
    <row r="3" ht="10.5">
      <c r="A3" s="52" t="s">
        <v>107</v>
      </c>
    </row>
    <row r="4" spans="1:5" ht="10.5">
      <c r="A4" s="68" t="s">
        <v>90</v>
      </c>
      <c r="B4" s="68" t="s">
        <v>91</v>
      </c>
      <c r="C4" s="68" t="s">
        <v>104</v>
      </c>
      <c r="D4" s="69" t="s">
        <v>105</v>
      </c>
      <c r="E4" s="69" t="s">
        <v>106</v>
      </c>
    </row>
    <row r="5" spans="1:8" ht="9.75">
      <c r="A5" s="63" t="s">
        <v>94</v>
      </c>
      <c r="B5" s="63" t="s">
        <v>42</v>
      </c>
      <c r="C5" s="72" t="e">
        <f aca="true" ca="1" t="shared" si="0" ref="C5:C31">IF(INDIRECT("'"&amp;$B5&amp;"'!"&amp;F$5)=0,"",INDIRECT("'"&amp;$B5&amp;"'!"&amp;F$5))</f>
        <v>#REF!</v>
      </c>
      <c r="D5" s="72" t="e">
        <f aca="true" ca="1" t="shared" si="1" ref="D5:D31">IF(INDIRECT("'"&amp;$B5&amp;"'!"&amp;G$5)=0,"",INDIRECT("'"&amp;$B5&amp;"'!"&amp;G$5))</f>
        <v>#REF!</v>
      </c>
      <c r="E5" s="72" t="e">
        <f aca="true" ca="1" t="shared" si="2" ref="E5:E31">IF(INDIRECT("'"&amp;$B5&amp;"'!"&amp;H$5)=0,"",INDIRECT("'"&amp;$B5&amp;"'!"&amp;H$5))</f>
        <v>#REF!</v>
      </c>
      <c r="F5" s="53" t="s">
        <v>182</v>
      </c>
      <c r="G5" s="53" t="s">
        <v>180</v>
      </c>
      <c r="H5" s="53" t="s">
        <v>181</v>
      </c>
    </row>
    <row r="6" spans="1:5" ht="9.75">
      <c r="A6" s="64"/>
      <c r="B6" s="64" t="s">
        <v>72</v>
      </c>
      <c r="C6" s="73" t="e">
        <f ca="1" t="shared" si="0"/>
        <v>#REF!</v>
      </c>
      <c r="D6" s="73" t="e">
        <f ca="1" t="shared" si="1"/>
        <v>#REF!</v>
      </c>
      <c r="E6" s="73" t="e">
        <f ca="1" t="shared" si="2"/>
        <v>#REF!</v>
      </c>
    </row>
    <row r="7" spans="1:5" ht="9.75">
      <c r="A7" s="64"/>
      <c r="B7" s="64" t="s">
        <v>73</v>
      </c>
      <c r="C7" s="73" t="e">
        <f ca="1" t="shared" si="0"/>
        <v>#REF!</v>
      </c>
      <c r="D7" s="73" t="e">
        <f ca="1" t="shared" si="1"/>
        <v>#REF!</v>
      </c>
      <c r="E7" s="73" t="e">
        <f ca="1" t="shared" si="2"/>
        <v>#REF!</v>
      </c>
    </row>
    <row r="8" spans="1:5" ht="9.75">
      <c r="A8" s="65"/>
      <c r="B8" s="65" t="s">
        <v>71</v>
      </c>
      <c r="C8" s="74" t="e">
        <f ca="1" t="shared" si="0"/>
        <v>#REF!</v>
      </c>
      <c r="D8" s="74" t="e">
        <f ca="1" t="shared" si="1"/>
        <v>#REF!</v>
      </c>
      <c r="E8" s="74" t="e">
        <f ca="1" t="shared" si="2"/>
        <v>#REF!</v>
      </c>
    </row>
    <row r="9" spans="1:5" ht="9.75">
      <c r="A9" s="63" t="s">
        <v>51</v>
      </c>
      <c r="B9" s="63" t="s">
        <v>50</v>
      </c>
      <c r="C9" s="72" t="e">
        <f ca="1" t="shared" si="0"/>
        <v>#REF!</v>
      </c>
      <c r="D9" s="72" t="e">
        <f ca="1" t="shared" si="1"/>
        <v>#REF!</v>
      </c>
      <c r="E9" s="72" t="e">
        <f ca="1" t="shared" si="2"/>
        <v>#REF!</v>
      </c>
    </row>
    <row r="10" spans="1:5" ht="9.75">
      <c r="A10" s="64"/>
      <c r="B10" s="64" t="s">
        <v>58</v>
      </c>
      <c r="C10" s="73" t="e">
        <f ca="1" t="shared" si="0"/>
        <v>#REF!</v>
      </c>
      <c r="D10" s="73" t="e">
        <f ca="1" t="shared" si="1"/>
        <v>#REF!</v>
      </c>
      <c r="E10" s="73" t="e">
        <f ca="1" t="shared" si="2"/>
        <v>#REF!</v>
      </c>
    </row>
    <row r="11" spans="1:5" ht="9.75">
      <c r="A11" s="64"/>
      <c r="B11" s="64" t="s">
        <v>59</v>
      </c>
      <c r="C11" s="73" t="e">
        <f ca="1" t="shared" si="0"/>
        <v>#REF!</v>
      </c>
      <c r="D11" s="73" t="e">
        <f ca="1" t="shared" si="1"/>
        <v>#REF!</v>
      </c>
      <c r="E11" s="73" t="e">
        <f ca="1" t="shared" si="2"/>
        <v>#REF!</v>
      </c>
    </row>
    <row r="12" spans="1:5" ht="9.75">
      <c r="A12" s="64"/>
      <c r="B12" s="64" t="s">
        <v>52</v>
      </c>
      <c r="C12" s="73" t="e">
        <f ca="1" t="shared" si="0"/>
        <v>#REF!</v>
      </c>
      <c r="D12" s="73" t="e">
        <f ca="1" t="shared" si="1"/>
        <v>#REF!</v>
      </c>
      <c r="E12" s="73" t="e">
        <f ca="1" t="shared" si="2"/>
        <v>#REF!</v>
      </c>
    </row>
    <row r="13" spans="1:5" ht="9.75">
      <c r="A13" s="64"/>
      <c r="B13" s="64" t="s">
        <v>60</v>
      </c>
      <c r="C13" s="73" t="e">
        <f ca="1" t="shared" si="0"/>
        <v>#REF!</v>
      </c>
      <c r="D13" s="73" t="e">
        <f ca="1" t="shared" si="1"/>
        <v>#REF!</v>
      </c>
      <c r="E13" s="73" t="e">
        <f ca="1" t="shared" si="2"/>
        <v>#REF!</v>
      </c>
    </row>
    <row r="14" spans="1:5" ht="9.75">
      <c r="A14" s="64"/>
      <c r="B14" s="64" t="s">
        <v>61</v>
      </c>
      <c r="C14" s="73" t="e">
        <f ca="1" t="shared" si="0"/>
        <v>#REF!</v>
      </c>
      <c r="D14" s="73" t="e">
        <f ca="1" t="shared" si="1"/>
        <v>#REF!</v>
      </c>
      <c r="E14" s="73" t="e">
        <f ca="1" t="shared" si="2"/>
        <v>#REF!</v>
      </c>
    </row>
    <row r="15" spans="1:5" ht="9.75">
      <c r="A15" s="64"/>
      <c r="B15" s="64" t="s">
        <v>62</v>
      </c>
      <c r="C15" s="73" t="e">
        <f ca="1" t="shared" si="0"/>
        <v>#REF!</v>
      </c>
      <c r="D15" s="73" t="e">
        <f ca="1" t="shared" si="1"/>
        <v>#REF!</v>
      </c>
      <c r="E15" s="73" t="e">
        <f ca="1" t="shared" si="2"/>
        <v>#REF!</v>
      </c>
    </row>
    <row r="16" spans="1:5" ht="9.75">
      <c r="A16" s="64"/>
      <c r="B16" s="64" t="s">
        <v>63</v>
      </c>
      <c r="C16" s="73" t="e">
        <f ca="1" t="shared" si="0"/>
        <v>#REF!</v>
      </c>
      <c r="D16" s="73" t="e">
        <f ca="1" t="shared" si="1"/>
        <v>#REF!</v>
      </c>
      <c r="E16" s="73" t="e">
        <f ca="1" t="shared" si="2"/>
        <v>#REF!</v>
      </c>
    </row>
    <row r="17" spans="1:5" ht="9.75">
      <c r="A17" s="64"/>
      <c r="B17" s="64" t="s">
        <v>100</v>
      </c>
      <c r="C17" s="73" t="e">
        <f ca="1" t="shared" si="0"/>
        <v>#REF!</v>
      </c>
      <c r="D17" s="73" t="e">
        <f ca="1" t="shared" si="1"/>
        <v>#REF!</v>
      </c>
      <c r="E17" s="73" t="e">
        <f ca="1" t="shared" si="2"/>
        <v>#REF!</v>
      </c>
    </row>
    <row r="18" spans="1:5" ht="9.75">
      <c r="A18" s="64"/>
      <c r="B18" s="64" t="s">
        <v>101</v>
      </c>
      <c r="C18" s="73" t="e">
        <f ca="1" t="shared" si="0"/>
        <v>#REF!</v>
      </c>
      <c r="D18" s="73" t="e">
        <f ca="1" t="shared" si="1"/>
        <v>#REF!</v>
      </c>
      <c r="E18" s="73" t="e">
        <f ca="1" t="shared" si="2"/>
        <v>#REF!</v>
      </c>
    </row>
    <row r="19" spans="1:5" ht="9.75">
      <c r="A19" s="65"/>
      <c r="B19" s="65" t="s">
        <v>102</v>
      </c>
      <c r="C19" s="74" t="e">
        <f ca="1" t="shared" si="0"/>
        <v>#REF!</v>
      </c>
      <c r="D19" s="74" t="e">
        <f ca="1" t="shared" si="1"/>
        <v>#REF!</v>
      </c>
      <c r="E19" s="74" t="e">
        <f ca="1" t="shared" si="2"/>
        <v>#REF!</v>
      </c>
    </row>
    <row r="20" spans="1:5" ht="9.75">
      <c r="A20" s="63" t="s">
        <v>95</v>
      </c>
      <c r="B20" s="63" t="s">
        <v>64</v>
      </c>
      <c r="C20" s="72" t="e">
        <f ca="1" t="shared" si="0"/>
        <v>#REF!</v>
      </c>
      <c r="D20" s="72" t="e">
        <f ca="1" t="shared" si="1"/>
        <v>#REF!</v>
      </c>
      <c r="E20" s="72" t="e">
        <f ca="1" t="shared" si="2"/>
        <v>#REF!</v>
      </c>
    </row>
    <row r="21" spans="1:5" ht="9.75">
      <c r="A21" s="64"/>
      <c r="B21" s="64" t="s">
        <v>65</v>
      </c>
      <c r="C21" s="73" t="e">
        <f ca="1" t="shared" si="0"/>
        <v>#REF!</v>
      </c>
      <c r="D21" s="73" t="e">
        <f ca="1" t="shared" si="1"/>
        <v>#REF!</v>
      </c>
      <c r="E21" s="73" t="e">
        <f ca="1" t="shared" si="2"/>
        <v>#REF!</v>
      </c>
    </row>
    <row r="22" spans="1:5" ht="9.75">
      <c r="A22" s="65"/>
      <c r="B22" s="65" t="s">
        <v>66</v>
      </c>
      <c r="C22" s="74" t="e">
        <f ca="1" t="shared" si="0"/>
        <v>#REF!</v>
      </c>
      <c r="D22" s="74" t="e">
        <f ca="1" t="shared" si="1"/>
        <v>#REF!</v>
      </c>
      <c r="E22" s="74" t="e">
        <f ca="1" t="shared" si="2"/>
        <v>#REF!</v>
      </c>
    </row>
    <row r="23" spans="1:5" ht="9.75">
      <c r="A23" s="63" t="s">
        <v>96</v>
      </c>
      <c r="B23" s="63" t="s">
        <v>67</v>
      </c>
      <c r="C23" s="72" t="e">
        <f ca="1" t="shared" si="0"/>
        <v>#REF!</v>
      </c>
      <c r="D23" s="72" t="e">
        <f ca="1" t="shared" si="1"/>
        <v>#REF!</v>
      </c>
      <c r="E23" s="72" t="e">
        <f ca="1" t="shared" si="2"/>
        <v>#REF!</v>
      </c>
    </row>
    <row r="24" spans="1:5" ht="9.75">
      <c r="A24" s="64"/>
      <c r="B24" s="64" t="s">
        <v>56</v>
      </c>
      <c r="C24" s="73" t="e">
        <f ca="1" t="shared" si="0"/>
        <v>#REF!</v>
      </c>
      <c r="D24" s="73" t="e">
        <f ca="1" t="shared" si="1"/>
        <v>#REF!</v>
      </c>
      <c r="E24" s="73" t="e">
        <f ca="1" t="shared" si="2"/>
        <v>#REF!</v>
      </c>
    </row>
    <row r="25" spans="1:5" ht="9.75">
      <c r="A25" s="64"/>
      <c r="B25" s="64" t="s">
        <v>68</v>
      </c>
      <c r="C25" s="73" t="e">
        <f ca="1" t="shared" si="0"/>
        <v>#REF!</v>
      </c>
      <c r="D25" s="73" t="e">
        <f ca="1" t="shared" si="1"/>
        <v>#REF!</v>
      </c>
      <c r="E25" s="73" t="e">
        <f ca="1" t="shared" si="2"/>
        <v>#REF!</v>
      </c>
    </row>
    <row r="26" spans="1:5" ht="9.75">
      <c r="A26" s="64"/>
      <c r="B26" s="64" t="s">
        <v>53</v>
      </c>
      <c r="C26" s="73" t="e">
        <f ca="1" t="shared" si="0"/>
        <v>#REF!</v>
      </c>
      <c r="D26" s="73" t="e">
        <f ca="1" t="shared" si="1"/>
        <v>#REF!</v>
      </c>
      <c r="E26" s="73" t="e">
        <f ca="1" t="shared" si="2"/>
        <v>#REF!</v>
      </c>
    </row>
    <row r="27" spans="1:5" ht="9.75">
      <c r="A27" s="64"/>
      <c r="B27" s="64" t="s">
        <v>69</v>
      </c>
      <c r="C27" s="73" t="e">
        <f ca="1" t="shared" si="0"/>
        <v>#REF!</v>
      </c>
      <c r="D27" s="73" t="e">
        <f ca="1" t="shared" si="1"/>
        <v>#REF!</v>
      </c>
      <c r="E27" s="73" t="e">
        <f ca="1" t="shared" si="2"/>
        <v>#REF!</v>
      </c>
    </row>
    <row r="28" spans="1:5" ht="9.75">
      <c r="A28" s="64"/>
      <c r="B28" s="64" t="s">
        <v>57</v>
      </c>
      <c r="C28" s="73" t="e">
        <f ca="1" t="shared" si="0"/>
        <v>#REF!</v>
      </c>
      <c r="D28" s="73" t="e">
        <f ca="1" t="shared" si="1"/>
        <v>#REF!</v>
      </c>
      <c r="E28" s="73" t="e">
        <f ca="1" t="shared" si="2"/>
        <v>#REF!</v>
      </c>
    </row>
    <row r="29" spans="1:5" ht="9.75">
      <c r="A29" s="64"/>
      <c r="B29" s="64" t="s">
        <v>70</v>
      </c>
      <c r="C29" s="73" t="e">
        <f ca="1" t="shared" si="0"/>
        <v>#REF!</v>
      </c>
      <c r="D29" s="73" t="e">
        <f ca="1" t="shared" si="1"/>
        <v>#REF!</v>
      </c>
      <c r="E29" s="73" t="e">
        <f ca="1" t="shared" si="2"/>
        <v>#REF!</v>
      </c>
    </row>
    <row r="30" spans="1:5" ht="9.75">
      <c r="A30" s="63" t="s">
        <v>97</v>
      </c>
      <c r="B30" s="63" t="s">
        <v>161</v>
      </c>
      <c r="C30" s="81" t="e">
        <f ca="1" t="shared" si="0"/>
        <v>#REF!</v>
      </c>
      <c r="D30" s="81" t="e">
        <f ca="1" t="shared" si="1"/>
        <v>#REF!</v>
      </c>
      <c r="E30" s="72" t="e">
        <f ca="1" t="shared" si="2"/>
        <v>#REF!</v>
      </c>
    </row>
    <row r="31" spans="1:5" ht="9.75">
      <c r="A31" s="65"/>
      <c r="B31" s="65" t="s">
        <v>162</v>
      </c>
      <c r="C31" s="82" t="e">
        <f ca="1" t="shared" si="0"/>
        <v>#REF!</v>
      </c>
      <c r="D31" s="82" t="e">
        <f ca="1" t="shared" si="1"/>
        <v>#REF!</v>
      </c>
      <c r="E31" s="74" t="e">
        <f ca="1" t="shared" si="2"/>
        <v>#REF!</v>
      </c>
    </row>
    <row r="32" spans="2:5" ht="10.5">
      <c r="B32" s="80" t="s">
        <v>74</v>
      </c>
      <c r="C32" s="75">
        <f>IF(ISERROR(SUM(C5:C31)),"",SUM(C5:C31))</f>
      </c>
      <c r="D32" s="75">
        <f>IF(ISERROR(SUM(D5:D31)),"",SUM(D5:D31))</f>
      </c>
      <c r="E32" s="75">
        <f>IF(ISERROR(SUM(E5:E31)),"",SUM(E5:E31))</f>
      </c>
    </row>
    <row r="33" spans="2:5" ht="10.5">
      <c r="B33" s="71" t="s">
        <v>108</v>
      </c>
      <c r="C33" s="100">
        <f>SUM(C32:E32)</f>
        <v>0</v>
      </c>
      <c r="D33" s="101"/>
      <c r="E33" s="102"/>
    </row>
    <row r="35" ht="10.5">
      <c r="A35" s="52" t="s">
        <v>109</v>
      </c>
    </row>
    <row r="36" spans="1:5" ht="10.5">
      <c r="A36" s="68" t="s">
        <v>90</v>
      </c>
      <c r="B36" s="68" t="s">
        <v>91</v>
      </c>
      <c r="C36" s="68" t="s">
        <v>104</v>
      </c>
      <c r="D36" s="69" t="s">
        <v>105</v>
      </c>
      <c r="E36" s="69" t="s">
        <v>106</v>
      </c>
    </row>
    <row r="37" spans="1:8" ht="9.75">
      <c r="A37" s="63" t="s">
        <v>94</v>
      </c>
      <c r="B37" s="63" t="s">
        <v>111</v>
      </c>
      <c r="C37" s="72" t="e">
        <f aca="true" ca="1" t="shared" si="3" ref="C37:C63">IF(INDIRECT("'"&amp;$B37&amp;"'!"&amp;F$5)=0,"",INDIRECT("'"&amp;$B37&amp;"'!"&amp;F$5))</f>
        <v>#REF!</v>
      </c>
      <c r="D37" s="72" t="e">
        <f aca="true" ca="1" t="shared" si="4" ref="D37:D63">IF(INDIRECT("'"&amp;$B37&amp;"'!"&amp;G$5)=0,"",INDIRECT("'"&amp;$B37&amp;"'!"&amp;G$5))</f>
        <v>#REF!</v>
      </c>
      <c r="E37" s="72" t="e">
        <f aca="true" ca="1" t="shared" si="5" ref="E37:E63">IF(INDIRECT("'"&amp;$B37&amp;"'!"&amp;H$5)=0,"",INDIRECT("'"&amp;$B37&amp;"'!"&amp;H$5))</f>
        <v>#REF!</v>
      </c>
      <c r="F37" s="53" t="s">
        <v>182</v>
      </c>
      <c r="G37" s="53" t="s">
        <v>180</v>
      </c>
      <c r="H37" s="53" t="s">
        <v>181</v>
      </c>
    </row>
    <row r="38" spans="1:5" ht="9.75">
      <c r="A38" s="64"/>
      <c r="B38" s="64" t="s">
        <v>112</v>
      </c>
      <c r="C38" s="73" t="e">
        <f ca="1" t="shared" si="3"/>
        <v>#REF!</v>
      </c>
      <c r="D38" s="73" t="e">
        <f ca="1" t="shared" si="4"/>
        <v>#REF!</v>
      </c>
      <c r="E38" s="73" t="e">
        <f ca="1" t="shared" si="5"/>
        <v>#REF!</v>
      </c>
    </row>
    <row r="39" spans="1:5" ht="9.75">
      <c r="A39" s="64"/>
      <c r="B39" s="64" t="s">
        <v>113</v>
      </c>
      <c r="C39" s="73" t="e">
        <f ca="1" t="shared" si="3"/>
        <v>#REF!</v>
      </c>
      <c r="D39" s="73" t="e">
        <f ca="1" t="shared" si="4"/>
        <v>#REF!</v>
      </c>
      <c r="E39" s="73" t="e">
        <f ca="1" t="shared" si="5"/>
        <v>#REF!</v>
      </c>
    </row>
    <row r="40" spans="1:5" ht="9.75">
      <c r="A40" s="65"/>
      <c r="B40" s="65" t="s">
        <v>114</v>
      </c>
      <c r="C40" s="74" t="e">
        <f ca="1" t="shared" si="3"/>
        <v>#REF!</v>
      </c>
      <c r="D40" s="74" t="e">
        <f ca="1" t="shared" si="4"/>
        <v>#REF!</v>
      </c>
      <c r="E40" s="74" t="e">
        <f ca="1" t="shared" si="5"/>
        <v>#REF!</v>
      </c>
    </row>
    <row r="41" spans="1:5" ht="9.75">
      <c r="A41" s="63" t="s">
        <v>51</v>
      </c>
      <c r="B41" s="63" t="s">
        <v>115</v>
      </c>
      <c r="C41" s="72" t="e">
        <f ca="1" t="shared" si="3"/>
        <v>#REF!</v>
      </c>
      <c r="D41" s="72" t="e">
        <f ca="1" t="shared" si="4"/>
        <v>#REF!</v>
      </c>
      <c r="E41" s="72" t="e">
        <f ca="1" t="shared" si="5"/>
        <v>#REF!</v>
      </c>
    </row>
    <row r="42" spans="1:5" ht="9.75">
      <c r="A42" s="64"/>
      <c r="B42" s="64" t="s">
        <v>116</v>
      </c>
      <c r="C42" s="73" t="e">
        <f ca="1" t="shared" si="3"/>
        <v>#REF!</v>
      </c>
      <c r="D42" s="73" t="e">
        <f ca="1" t="shared" si="4"/>
        <v>#REF!</v>
      </c>
      <c r="E42" s="73" t="e">
        <f ca="1" t="shared" si="5"/>
        <v>#REF!</v>
      </c>
    </row>
    <row r="43" spans="1:5" ht="9.75">
      <c r="A43" s="64"/>
      <c r="B43" s="64" t="s">
        <v>117</v>
      </c>
      <c r="C43" s="73" t="e">
        <f ca="1" t="shared" si="3"/>
        <v>#REF!</v>
      </c>
      <c r="D43" s="73" t="e">
        <f ca="1" t="shared" si="4"/>
        <v>#REF!</v>
      </c>
      <c r="E43" s="73" t="e">
        <f ca="1" t="shared" si="5"/>
        <v>#REF!</v>
      </c>
    </row>
    <row r="44" spans="1:5" ht="9.75">
      <c r="A44" s="64"/>
      <c r="B44" s="64" t="s">
        <v>118</v>
      </c>
      <c r="C44" s="73" t="e">
        <f ca="1" t="shared" si="3"/>
        <v>#REF!</v>
      </c>
      <c r="D44" s="73" t="e">
        <f ca="1" t="shared" si="4"/>
        <v>#REF!</v>
      </c>
      <c r="E44" s="73" t="e">
        <f ca="1" t="shared" si="5"/>
        <v>#REF!</v>
      </c>
    </row>
    <row r="45" spans="1:5" ht="9.75">
      <c r="A45" s="64"/>
      <c r="B45" s="64" t="s">
        <v>119</v>
      </c>
      <c r="C45" s="73" t="e">
        <f ca="1" t="shared" si="3"/>
        <v>#REF!</v>
      </c>
      <c r="D45" s="73" t="e">
        <f ca="1" t="shared" si="4"/>
        <v>#REF!</v>
      </c>
      <c r="E45" s="73" t="e">
        <f ca="1" t="shared" si="5"/>
        <v>#REF!</v>
      </c>
    </row>
    <row r="46" spans="1:5" ht="9.75">
      <c r="A46" s="64"/>
      <c r="B46" s="64" t="s">
        <v>120</v>
      </c>
      <c r="C46" s="73" t="e">
        <f ca="1" t="shared" si="3"/>
        <v>#REF!</v>
      </c>
      <c r="D46" s="73" t="e">
        <f ca="1" t="shared" si="4"/>
        <v>#REF!</v>
      </c>
      <c r="E46" s="73" t="e">
        <f ca="1" t="shared" si="5"/>
        <v>#REF!</v>
      </c>
    </row>
    <row r="47" spans="1:5" ht="9.75">
      <c r="A47" s="64"/>
      <c r="B47" s="64" t="s">
        <v>121</v>
      </c>
      <c r="C47" s="73" t="e">
        <f ca="1" t="shared" si="3"/>
        <v>#REF!</v>
      </c>
      <c r="D47" s="73" t="e">
        <f ca="1" t="shared" si="4"/>
        <v>#REF!</v>
      </c>
      <c r="E47" s="73" t="e">
        <f ca="1" t="shared" si="5"/>
        <v>#REF!</v>
      </c>
    </row>
    <row r="48" spans="1:5" ht="9.75">
      <c r="A48" s="64"/>
      <c r="B48" s="64" t="s">
        <v>122</v>
      </c>
      <c r="C48" s="73" t="e">
        <f ca="1" t="shared" si="3"/>
        <v>#REF!</v>
      </c>
      <c r="D48" s="73" t="e">
        <f ca="1" t="shared" si="4"/>
        <v>#REF!</v>
      </c>
      <c r="E48" s="73" t="e">
        <f ca="1" t="shared" si="5"/>
        <v>#REF!</v>
      </c>
    </row>
    <row r="49" spans="1:5" ht="9.75">
      <c r="A49" s="64"/>
      <c r="B49" s="64" t="s">
        <v>123</v>
      </c>
      <c r="C49" s="73" t="e">
        <f ca="1" t="shared" si="3"/>
        <v>#REF!</v>
      </c>
      <c r="D49" s="73" t="e">
        <f ca="1" t="shared" si="4"/>
        <v>#REF!</v>
      </c>
      <c r="E49" s="73" t="e">
        <f ca="1" t="shared" si="5"/>
        <v>#REF!</v>
      </c>
    </row>
    <row r="50" spans="1:5" ht="9.75">
      <c r="A50" s="64"/>
      <c r="B50" s="64" t="s">
        <v>124</v>
      </c>
      <c r="C50" s="73" t="e">
        <f ca="1" t="shared" si="3"/>
        <v>#REF!</v>
      </c>
      <c r="D50" s="73" t="e">
        <f ca="1" t="shared" si="4"/>
        <v>#REF!</v>
      </c>
      <c r="E50" s="73" t="e">
        <f ca="1" t="shared" si="5"/>
        <v>#REF!</v>
      </c>
    </row>
    <row r="51" spans="1:5" ht="9.75">
      <c r="A51" s="65"/>
      <c r="B51" s="65" t="s">
        <v>125</v>
      </c>
      <c r="C51" s="74" t="e">
        <f ca="1" t="shared" si="3"/>
        <v>#REF!</v>
      </c>
      <c r="D51" s="74" t="e">
        <f ca="1" t="shared" si="4"/>
        <v>#REF!</v>
      </c>
      <c r="E51" s="74" t="e">
        <f ca="1" t="shared" si="5"/>
        <v>#REF!</v>
      </c>
    </row>
    <row r="52" spans="1:5" ht="9.75">
      <c r="A52" s="63" t="s">
        <v>95</v>
      </c>
      <c r="B52" s="63" t="s">
        <v>126</v>
      </c>
      <c r="C52" s="72" t="e">
        <f ca="1" t="shared" si="3"/>
        <v>#REF!</v>
      </c>
      <c r="D52" s="72" t="e">
        <f ca="1" t="shared" si="4"/>
        <v>#REF!</v>
      </c>
      <c r="E52" s="72" t="e">
        <f ca="1" t="shared" si="5"/>
        <v>#REF!</v>
      </c>
    </row>
    <row r="53" spans="1:5" ht="9.75">
      <c r="A53" s="64"/>
      <c r="B53" s="64" t="s">
        <v>127</v>
      </c>
      <c r="C53" s="73" t="e">
        <f ca="1" t="shared" si="3"/>
        <v>#REF!</v>
      </c>
      <c r="D53" s="73" t="e">
        <f ca="1" t="shared" si="4"/>
        <v>#REF!</v>
      </c>
      <c r="E53" s="73" t="e">
        <f ca="1" t="shared" si="5"/>
        <v>#REF!</v>
      </c>
    </row>
    <row r="54" spans="1:5" ht="9.75">
      <c r="A54" s="65"/>
      <c r="B54" s="65" t="s">
        <v>128</v>
      </c>
      <c r="C54" s="74" t="e">
        <f ca="1" t="shared" si="3"/>
        <v>#REF!</v>
      </c>
      <c r="D54" s="74" t="e">
        <f ca="1" t="shared" si="4"/>
        <v>#REF!</v>
      </c>
      <c r="E54" s="74" t="e">
        <f ca="1" t="shared" si="5"/>
        <v>#REF!</v>
      </c>
    </row>
    <row r="55" spans="1:5" ht="9.75">
      <c r="A55" s="63" t="s">
        <v>96</v>
      </c>
      <c r="B55" s="63" t="s">
        <v>129</v>
      </c>
      <c r="C55" s="72" t="e">
        <f ca="1" t="shared" si="3"/>
        <v>#REF!</v>
      </c>
      <c r="D55" s="72" t="e">
        <f ca="1" t="shared" si="4"/>
        <v>#REF!</v>
      </c>
      <c r="E55" s="72" t="e">
        <f ca="1" t="shared" si="5"/>
        <v>#REF!</v>
      </c>
    </row>
    <row r="56" spans="1:5" ht="9.75">
      <c r="A56" s="64"/>
      <c r="B56" s="64" t="s">
        <v>130</v>
      </c>
      <c r="C56" s="73" t="e">
        <f ca="1" t="shared" si="3"/>
        <v>#REF!</v>
      </c>
      <c r="D56" s="73" t="e">
        <f ca="1" t="shared" si="4"/>
        <v>#REF!</v>
      </c>
      <c r="E56" s="73" t="e">
        <f ca="1" t="shared" si="5"/>
        <v>#REF!</v>
      </c>
    </row>
    <row r="57" spans="1:5" ht="9.75">
      <c r="A57" s="64"/>
      <c r="B57" s="64" t="s">
        <v>131</v>
      </c>
      <c r="C57" s="73" t="e">
        <f ca="1" t="shared" si="3"/>
        <v>#REF!</v>
      </c>
      <c r="D57" s="73" t="e">
        <f ca="1" t="shared" si="4"/>
        <v>#REF!</v>
      </c>
      <c r="E57" s="73" t="e">
        <f ca="1" t="shared" si="5"/>
        <v>#REF!</v>
      </c>
    </row>
    <row r="58" spans="1:5" ht="9.75">
      <c r="A58" s="64"/>
      <c r="B58" s="64" t="s">
        <v>132</v>
      </c>
      <c r="C58" s="73" t="e">
        <f ca="1" t="shared" si="3"/>
        <v>#REF!</v>
      </c>
      <c r="D58" s="73" t="e">
        <f ca="1" t="shared" si="4"/>
        <v>#REF!</v>
      </c>
      <c r="E58" s="73" t="e">
        <f ca="1" t="shared" si="5"/>
        <v>#REF!</v>
      </c>
    </row>
    <row r="59" spans="1:5" ht="9.75">
      <c r="A59" s="64"/>
      <c r="B59" s="64" t="s">
        <v>133</v>
      </c>
      <c r="C59" s="73" t="e">
        <f ca="1" t="shared" si="3"/>
        <v>#REF!</v>
      </c>
      <c r="D59" s="73" t="e">
        <f ca="1" t="shared" si="4"/>
        <v>#REF!</v>
      </c>
      <c r="E59" s="73" t="e">
        <f ca="1" t="shared" si="5"/>
        <v>#REF!</v>
      </c>
    </row>
    <row r="60" spans="1:5" ht="9.75">
      <c r="A60" s="64"/>
      <c r="B60" s="64" t="s">
        <v>134</v>
      </c>
      <c r="C60" s="73" t="e">
        <f ca="1" t="shared" si="3"/>
        <v>#REF!</v>
      </c>
      <c r="D60" s="73" t="e">
        <f ca="1" t="shared" si="4"/>
        <v>#REF!</v>
      </c>
      <c r="E60" s="73" t="e">
        <f ca="1" t="shared" si="5"/>
        <v>#REF!</v>
      </c>
    </row>
    <row r="61" spans="1:5" ht="9.75">
      <c r="A61" s="65"/>
      <c r="B61" s="65" t="s">
        <v>135</v>
      </c>
      <c r="C61" s="74" t="e">
        <f ca="1" t="shared" si="3"/>
        <v>#REF!</v>
      </c>
      <c r="D61" s="74" t="e">
        <f ca="1" t="shared" si="4"/>
        <v>#REF!</v>
      </c>
      <c r="E61" s="74" t="e">
        <f ca="1" t="shared" si="5"/>
        <v>#REF!</v>
      </c>
    </row>
    <row r="62" spans="1:5" ht="9.75">
      <c r="A62" s="63" t="s">
        <v>97</v>
      </c>
      <c r="B62" s="63" t="s">
        <v>163</v>
      </c>
      <c r="C62" s="81" t="e">
        <f ca="1" t="shared" si="3"/>
        <v>#REF!</v>
      </c>
      <c r="D62" s="81" t="e">
        <f ca="1" t="shared" si="4"/>
        <v>#REF!</v>
      </c>
      <c r="E62" s="72" t="e">
        <f ca="1" t="shared" si="5"/>
        <v>#REF!</v>
      </c>
    </row>
    <row r="63" spans="1:5" ht="9.75">
      <c r="A63" s="65"/>
      <c r="B63" s="65" t="s">
        <v>164</v>
      </c>
      <c r="C63" s="82" t="e">
        <f ca="1" t="shared" si="3"/>
        <v>#REF!</v>
      </c>
      <c r="D63" s="82" t="e">
        <f ca="1" t="shared" si="4"/>
        <v>#REF!</v>
      </c>
      <c r="E63" s="74" t="e">
        <f ca="1" t="shared" si="5"/>
        <v>#REF!</v>
      </c>
    </row>
    <row r="64" spans="2:5" ht="10.5">
      <c r="B64" s="70" t="s">
        <v>74</v>
      </c>
      <c r="C64" s="75">
        <f>IF(ISERROR(SUM(C37:C63)),"",SUM(C37:C63))</f>
      </c>
      <c r="D64" s="75">
        <f>IF(ISERROR(SUM(D37:D63)),"",SUM(D37:D63))</f>
      </c>
      <c r="E64" s="75">
        <f>IF(ISERROR(SUM(E37:E63)),"",SUM(E37:E63))</f>
      </c>
    </row>
    <row r="65" spans="2:5" ht="10.5">
      <c r="B65" s="71" t="s">
        <v>108</v>
      </c>
      <c r="C65" s="100">
        <f>SUM(C64:E64)</f>
        <v>0</v>
      </c>
      <c r="D65" s="101"/>
      <c r="E65" s="102"/>
    </row>
    <row r="67" ht="10.5">
      <c r="A67" s="52" t="s">
        <v>110</v>
      </c>
    </row>
    <row r="68" spans="1:5" ht="10.5">
      <c r="A68" s="68" t="s">
        <v>90</v>
      </c>
      <c r="B68" s="68" t="s">
        <v>91</v>
      </c>
      <c r="C68" s="68" t="s">
        <v>104</v>
      </c>
      <c r="D68" s="69" t="s">
        <v>105</v>
      </c>
      <c r="E68" s="69" t="s">
        <v>106</v>
      </c>
    </row>
    <row r="69" spans="1:8" ht="9.75">
      <c r="A69" s="63" t="s">
        <v>94</v>
      </c>
      <c r="B69" s="63" t="s">
        <v>136</v>
      </c>
      <c r="C69" s="72" t="e">
        <f aca="true" ca="1" t="shared" si="6" ref="C69:C95">IF(INDIRECT("'"&amp;$B69&amp;"'!"&amp;F$5)=0,"",INDIRECT("'"&amp;$B69&amp;"'!"&amp;F$5))</f>
        <v>#REF!</v>
      </c>
      <c r="D69" s="72" t="e">
        <f aca="true" ca="1" t="shared" si="7" ref="D69:D95">IF(INDIRECT("'"&amp;$B69&amp;"'!"&amp;G$5)=0,"",INDIRECT("'"&amp;$B69&amp;"'!"&amp;G$5))</f>
        <v>#REF!</v>
      </c>
      <c r="E69" s="72" t="e">
        <f aca="true" ca="1" t="shared" si="8" ref="E69:E95">IF(INDIRECT("'"&amp;$B69&amp;"'!"&amp;H$5)=0,"",INDIRECT("'"&amp;$B69&amp;"'!"&amp;H$5))</f>
        <v>#REF!</v>
      </c>
      <c r="F69" s="53" t="s">
        <v>182</v>
      </c>
      <c r="G69" s="53" t="s">
        <v>180</v>
      </c>
      <c r="H69" s="53" t="s">
        <v>181</v>
      </c>
    </row>
    <row r="70" spans="1:5" ht="9.75">
      <c r="A70" s="64"/>
      <c r="B70" s="64" t="s">
        <v>137</v>
      </c>
      <c r="C70" s="73" t="e">
        <f ca="1" t="shared" si="6"/>
        <v>#REF!</v>
      </c>
      <c r="D70" s="73" t="e">
        <f ca="1" t="shared" si="7"/>
        <v>#REF!</v>
      </c>
      <c r="E70" s="73" t="e">
        <f ca="1" t="shared" si="8"/>
        <v>#REF!</v>
      </c>
    </row>
    <row r="71" spans="1:5" ht="9.75">
      <c r="A71" s="64"/>
      <c r="B71" s="64" t="s">
        <v>138</v>
      </c>
      <c r="C71" s="73" t="e">
        <f ca="1" t="shared" si="6"/>
        <v>#REF!</v>
      </c>
      <c r="D71" s="73" t="e">
        <f ca="1" t="shared" si="7"/>
        <v>#REF!</v>
      </c>
      <c r="E71" s="73" t="e">
        <f ca="1" t="shared" si="8"/>
        <v>#REF!</v>
      </c>
    </row>
    <row r="72" spans="1:5" ht="9.75">
      <c r="A72" s="65"/>
      <c r="B72" s="65" t="s">
        <v>139</v>
      </c>
      <c r="C72" s="74" t="e">
        <f ca="1" t="shared" si="6"/>
        <v>#REF!</v>
      </c>
      <c r="D72" s="74" t="e">
        <f ca="1" t="shared" si="7"/>
        <v>#REF!</v>
      </c>
      <c r="E72" s="74" t="e">
        <f ca="1" t="shared" si="8"/>
        <v>#REF!</v>
      </c>
    </row>
    <row r="73" spans="1:5" ht="9.75">
      <c r="A73" s="63" t="s">
        <v>51</v>
      </c>
      <c r="B73" s="63" t="s">
        <v>140</v>
      </c>
      <c r="C73" s="72" t="e">
        <f ca="1" t="shared" si="6"/>
        <v>#REF!</v>
      </c>
      <c r="D73" s="72" t="e">
        <f ca="1" t="shared" si="7"/>
        <v>#REF!</v>
      </c>
      <c r="E73" s="72" t="e">
        <f ca="1" t="shared" si="8"/>
        <v>#REF!</v>
      </c>
    </row>
    <row r="74" spans="1:5" ht="9.75">
      <c r="A74" s="64"/>
      <c r="B74" s="64" t="s">
        <v>141</v>
      </c>
      <c r="C74" s="73" t="e">
        <f ca="1" t="shared" si="6"/>
        <v>#REF!</v>
      </c>
      <c r="D74" s="73" t="e">
        <f ca="1" t="shared" si="7"/>
        <v>#REF!</v>
      </c>
      <c r="E74" s="73" t="e">
        <f ca="1" t="shared" si="8"/>
        <v>#REF!</v>
      </c>
    </row>
    <row r="75" spans="1:5" ht="9.75">
      <c r="A75" s="64"/>
      <c r="B75" s="64" t="s">
        <v>142</v>
      </c>
      <c r="C75" s="73" t="e">
        <f ca="1" t="shared" si="6"/>
        <v>#REF!</v>
      </c>
      <c r="D75" s="73" t="e">
        <f ca="1" t="shared" si="7"/>
        <v>#REF!</v>
      </c>
      <c r="E75" s="73" t="e">
        <f ca="1" t="shared" si="8"/>
        <v>#REF!</v>
      </c>
    </row>
    <row r="76" spans="1:5" ht="9.75">
      <c r="A76" s="64"/>
      <c r="B76" s="64" t="s">
        <v>143</v>
      </c>
      <c r="C76" s="73" t="e">
        <f ca="1" t="shared" si="6"/>
        <v>#REF!</v>
      </c>
      <c r="D76" s="73" t="e">
        <f ca="1" t="shared" si="7"/>
        <v>#REF!</v>
      </c>
      <c r="E76" s="73" t="e">
        <f ca="1" t="shared" si="8"/>
        <v>#REF!</v>
      </c>
    </row>
    <row r="77" spans="1:5" ht="9.75">
      <c r="A77" s="64"/>
      <c r="B77" s="64" t="s">
        <v>144</v>
      </c>
      <c r="C77" s="73" t="e">
        <f ca="1" t="shared" si="6"/>
        <v>#REF!</v>
      </c>
      <c r="D77" s="73" t="e">
        <f ca="1" t="shared" si="7"/>
        <v>#REF!</v>
      </c>
      <c r="E77" s="73" t="e">
        <f ca="1" t="shared" si="8"/>
        <v>#REF!</v>
      </c>
    </row>
    <row r="78" spans="1:5" ht="9.75">
      <c r="A78" s="64"/>
      <c r="B78" s="64" t="s">
        <v>145</v>
      </c>
      <c r="C78" s="73" t="e">
        <f ca="1" t="shared" si="6"/>
        <v>#REF!</v>
      </c>
      <c r="D78" s="73" t="e">
        <f ca="1" t="shared" si="7"/>
        <v>#REF!</v>
      </c>
      <c r="E78" s="73" t="e">
        <f ca="1" t="shared" si="8"/>
        <v>#REF!</v>
      </c>
    </row>
    <row r="79" spans="1:5" ht="9.75">
      <c r="A79" s="64"/>
      <c r="B79" s="64" t="s">
        <v>146</v>
      </c>
      <c r="C79" s="73" t="e">
        <f ca="1" t="shared" si="6"/>
        <v>#REF!</v>
      </c>
      <c r="D79" s="73" t="e">
        <f ca="1" t="shared" si="7"/>
        <v>#REF!</v>
      </c>
      <c r="E79" s="73" t="e">
        <f ca="1" t="shared" si="8"/>
        <v>#REF!</v>
      </c>
    </row>
    <row r="80" spans="1:5" ht="9.75">
      <c r="A80" s="64"/>
      <c r="B80" s="64" t="s">
        <v>147</v>
      </c>
      <c r="C80" s="73" t="e">
        <f ca="1" t="shared" si="6"/>
        <v>#REF!</v>
      </c>
      <c r="D80" s="73" t="e">
        <f ca="1" t="shared" si="7"/>
        <v>#REF!</v>
      </c>
      <c r="E80" s="73" t="e">
        <f ca="1" t="shared" si="8"/>
        <v>#REF!</v>
      </c>
    </row>
    <row r="81" spans="1:5" ht="9.75">
      <c r="A81" s="64"/>
      <c r="B81" s="64" t="s">
        <v>148</v>
      </c>
      <c r="C81" s="73" t="e">
        <f ca="1" t="shared" si="6"/>
        <v>#REF!</v>
      </c>
      <c r="D81" s="73" t="e">
        <f ca="1" t="shared" si="7"/>
        <v>#REF!</v>
      </c>
      <c r="E81" s="73" t="e">
        <f ca="1" t="shared" si="8"/>
        <v>#REF!</v>
      </c>
    </row>
    <row r="82" spans="1:5" ht="9.75">
      <c r="A82" s="64"/>
      <c r="B82" s="64" t="s">
        <v>149</v>
      </c>
      <c r="C82" s="73" t="e">
        <f ca="1" t="shared" si="6"/>
        <v>#REF!</v>
      </c>
      <c r="D82" s="73" t="e">
        <f ca="1" t="shared" si="7"/>
        <v>#REF!</v>
      </c>
      <c r="E82" s="73" t="e">
        <f ca="1" t="shared" si="8"/>
        <v>#REF!</v>
      </c>
    </row>
    <row r="83" spans="1:5" ht="9.75">
      <c r="A83" s="65"/>
      <c r="B83" s="65" t="s">
        <v>150</v>
      </c>
      <c r="C83" s="74" t="e">
        <f ca="1" t="shared" si="6"/>
        <v>#REF!</v>
      </c>
      <c r="D83" s="74" t="e">
        <f ca="1" t="shared" si="7"/>
        <v>#REF!</v>
      </c>
      <c r="E83" s="74" t="e">
        <f ca="1" t="shared" si="8"/>
        <v>#REF!</v>
      </c>
    </row>
    <row r="84" spans="1:5" ht="9.75">
      <c r="A84" s="63" t="s">
        <v>95</v>
      </c>
      <c r="B84" s="63" t="s">
        <v>151</v>
      </c>
      <c r="C84" s="72" t="e">
        <f ca="1" t="shared" si="6"/>
        <v>#REF!</v>
      </c>
      <c r="D84" s="72" t="e">
        <f ca="1" t="shared" si="7"/>
        <v>#REF!</v>
      </c>
      <c r="E84" s="72" t="e">
        <f ca="1" t="shared" si="8"/>
        <v>#REF!</v>
      </c>
    </row>
    <row r="85" spans="1:5" ht="9.75">
      <c r="A85" s="64"/>
      <c r="B85" s="64" t="s">
        <v>152</v>
      </c>
      <c r="C85" s="73" t="e">
        <f ca="1" t="shared" si="6"/>
        <v>#REF!</v>
      </c>
      <c r="D85" s="73" t="e">
        <f ca="1" t="shared" si="7"/>
        <v>#REF!</v>
      </c>
      <c r="E85" s="73" t="e">
        <f ca="1" t="shared" si="8"/>
        <v>#REF!</v>
      </c>
    </row>
    <row r="86" spans="1:5" ht="9.75">
      <c r="A86" s="65"/>
      <c r="B86" s="65" t="s">
        <v>153</v>
      </c>
      <c r="C86" s="74" t="e">
        <f ca="1" t="shared" si="6"/>
        <v>#REF!</v>
      </c>
      <c r="D86" s="74" t="e">
        <f ca="1" t="shared" si="7"/>
        <v>#REF!</v>
      </c>
      <c r="E86" s="74" t="e">
        <f ca="1" t="shared" si="8"/>
        <v>#REF!</v>
      </c>
    </row>
    <row r="87" spans="1:5" ht="9.75">
      <c r="A87" s="63" t="s">
        <v>96</v>
      </c>
      <c r="B87" s="63" t="s">
        <v>154</v>
      </c>
      <c r="C87" s="72" t="e">
        <f ca="1" t="shared" si="6"/>
        <v>#REF!</v>
      </c>
      <c r="D87" s="72" t="e">
        <f ca="1" t="shared" si="7"/>
        <v>#REF!</v>
      </c>
      <c r="E87" s="72" t="e">
        <f ca="1" t="shared" si="8"/>
        <v>#REF!</v>
      </c>
    </row>
    <row r="88" spans="1:5" ht="9.75">
      <c r="A88" s="64"/>
      <c r="B88" s="64" t="s">
        <v>155</v>
      </c>
      <c r="C88" s="73" t="e">
        <f ca="1" t="shared" si="6"/>
        <v>#REF!</v>
      </c>
      <c r="D88" s="73" t="e">
        <f ca="1" t="shared" si="7"/>
        <v>#REF!</v>
      </c>
      <c r="E88" s="73" t="e">
        <f ca="1" t="shared" si="8"/>
        <v>#REF!</v>
      </c>
    </row>
    <row r="89" spans="1:5" ht="9.75">
      <c r="A89" s="64"/>
      <c r="B89" s="64" t="s">
        <v>156</v>
      </c>
      <c r="C89" s="73" t="e">
        <f ca="1" t="shared" si="6"/>
        <v>#REF!</v>
      </c>
      <c r="D89" s="73" t="e">
        <f ca="1" t="shared" si="7"/>
        <v>#REF!</v>
      </c>
      <c r="E89" s="73" t="e">
        <f ca="1" t="shared" si="8"/>
        <v>#REF!</v>
      </c>
    </row>
    <row r="90" spans="1:5" ht="9.75">
      <c r="A90" s="64"/>
      <c r="B90" s="64" t="s">
        <v>157</v>
      </c>
      <c r="C90" s="73" t="e">
        <f ca="1" t="shared" si="6"/>
        <v>#REF!</v>
      </c>
      <c r="D90" s="73" t="e">
        <f ca="1" t="shared" si="7"/>
        <v>#REF!</v>
      </c>
      <c r="E90" s="73" t="e">
        <f ca="1" t="shared" si="8"/>
        <v>#REF!</v>
      </c>
    </row>
    <row r="91" spans="1:5" ht="9.75">
      <c r="A91" s="64"/>
      <c r="B91" s="64" t="s">
        <v>158</v>
      </c>
      <c r="C91" s="73" t="e">
        <f ca="1" t="shared" si="6"/>
        <v>#REF!</v>
      </c>
      <c r="D91" s="73" t="e">
        <f ca="1" t="shared" si="7"/>
        <v>#REF!</v>
      </c>
      <c r="E91" s="73" t="e">
        <f ca="1" t="shared" si="8"/>
        <v>#REF!</v>
      </c>
    </row>
    <row r="92" spans="1:5" ht="9.75">
      <c r="A92" s="64"/>
      <c r="B92" s="64" t="s">
        <v>159</v>
      </c>
      <c r="C92" s="73" t="e">
        <f ca="1" t="shared" si="6"/>
        <v>#REF!</v>
      </c>
      <c r="D92" s="73" t="e">
        <f ca="1" t="shared" si="7"/>
        <v>#REF!</v>
      </c>
      <c r="E92" s="73" t="e">
        <f ca="1" t="shared" si="8"/>
        <v>#REF!</v>
      </c>
    </row>
    <row r="93" spans="1:5" ht="9.75">
      <c r="A93" s="65"/>
      <c r="B93" s="65" t="s">
        <v>160</v>
      </c>
      <c r="C93" s="74" t="e">
        <f ca="1" t="shared" si="6"/>
        <v>#REF!</v>
      </c>
      <c r="D93" s="74" t="e">
        <f ca="1" t="shared" si="7"/>
        <v>#REF!</v>
      </c>
      <c r="E93" s="74" t="e">
        <f ca="1" t="shared" si="8"/>
        <v>#REF!</v>
      </c>
    </row>
    <row r="94" spans="1:5" ht="9.75">
      <c r="A94" s="63" t="s">
        <v>97</v>
      </c>
      <c r="B94" s="63" t="s">
        <v>165</v>
      </c>
      <c r="C94" s="81" t="e">
        <f ca="1" t="shared" si="6"/>
        <v>#REF!</v>
      </c>
      <c r="D94" s="81" t="e">
        <f ca="1" t="shared" si="7"/>
        <v>#REF!</v>
      </c>
      <c r="E94" s="72" t="e">
        <f ca="1" t="shared" si="8"/>
        <v>#REF!</v>
      </c>
    </row>
    <row r="95" spans="1:5" ht="9.75">
      <c r="A95" s="65"/>
      <c r="B95" s="65" t="s">
        <v>166</v>
      </c>
      <c r="C95" s="82" t="e">
        <f ca="1" t="shared" si="6"/>
        <v>#REF!</v>
      </c>
      <c r="D95" s="82" t="e">
        <f ca="1" t="shared" si="7"/>
        <v>#REF!</v>
      </c>
      <c r="E95" s="74" t="e">
        <f ca="1" t="shared" si="8"/>
        <v>#REF!</v>
      </c>
    </row>
    <row r="96" spans="2:5" ht="10.5">
      <c r="B96" s="70" t="s">
        <v>74</v>
      </c>
      <c r="C96" s="75">
        <f>IF(ISERROR(SUM(C69:C95)),"",SUM(C69:C95))</f>
      </c>
      <c r="D96" s="75">
        <f>IF(ISERROR(SUM(D69:D95)),"",SUM(D69:D95))</f>
      </c>
      <c r="E96" s="75">
        <f>IF(ISERROR(SUM(E69:E95)),"",SUM(E69:E95))</f>
      </c>
    </row>
    <row r="97" spans="2:5" ht="10.5">
      <c r="B97" s="71" t="s">
        <v>108</v>
      </c>
      <c r="C97" s="100">
        <f>SUM(C96:E96)</f>
        <v>0</v>
      </c>
      <c r="D97" s="101"/>
      <c r="E97" s="102"/>
    </row>
  </sheetData>
  <sheetProtection/>
  <mergeCells count="3">
    <mergeCell ref="C33:E33"/>
    <mergeCell ref="C65:E65"/>
    <mergeCell ref="C97:E97"/>
  </mergeCells>
  <printOptions/>
  <pageMargins left="0.42" right="0.42" top="0.55" bottom="0.65" header="0.33" footer="0.37"/>
  <pageSetup fitToHeight="1" fitToWidth="1" horizontalDpi="300" verticalDpi="3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T60"/>
  <sheetViews>
    <sheetView showGridLines="0" zoomScale="66" zoomScaleNormal="66" zoomScalePageLayoutView="0" workbookViewId="0" topLeftCell="A1">
      <selection activeCell="G62" sqref="G62"/>
    </sheetView>
  </sheetViews>
  <sheetFormatPr defaultColWidth="9.140625" defaultRowHeight="12.75"/>
  <cols>
    <col min="1" max="1" width="18.421875" style="1" customWidth="1"/>
    <col min="2" max="2" width="27.8515625" style="1" customWidth="1"/>
    <col min="3" max="3" width="10.140625" style="1" customWidth="1"/>
    <col min="4" max="4" width="10.57421875" style="1" customWidth="1"/>
    <col min="5" max="5" width="9.140625" style="1" bestFit="1" customWidth="1"/>
    <col min="6" max="6" width="24.140625" style="1" customWidth="1"/>
    <col min="7" max="7" width="19.8515625" style="1" bestFit="1" customWidth="1"/>
    <col min="8" max="8" width="19.421875" style="1" bestFit="1" customWidth="1"/>
    <col min="9" max="9" width="21.140625" style="1" customWidth="1"/>
    <col min="10" max="17" width="9.140625" style="1" customWidth="1"/>
    <col min="18" max="18" width="13.00390625" style="1" bestFit="1" customWidth="1"/>
    <col min="19" max="19" width="11.421875" style="1" bestFit="1" customWidth="1"/>
    <col min="20" max="16384" width="9.140625" style="1" customWidth="1"/>
  </cols>
  <sheetData>
    <row r="1" spans="1:17" ht="15">
      <c r="A1" s="103" t="s">
        <v>190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3" spans="1:17" ht="12.75">
      <c r="A3" s="2" t="s">
        <v>0</v>
      </c>
      <c r="B3" s="119" t="s">
        <v>198</v>
      </c>
      <c r="C3" s="120"/>
      <c r="D3" s="120"/>
      <c r="E3" s="4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6"/>
    </row>
    <row r="4" spans="1:17" ht="12.75">
      <c r="A4" s="7" t="s">
        <v>45</v>
      </c>
      <c r="B4" s="8" t="s">
        <v>199</v>
      </c>
      <c r="C4" s="8"/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10"/>
    </row>
    <row r="5" spans="1:17" ht="12.75">
      <c r="A5" s="7" t="s">
        <v>183</v>
      </c>
      <c r="B5" s="11" t="s">
        <v>44</v>
      </c>
      <c r="C5" s="8"/>
      <c r="D5" s="9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10"/>
    </row>
    <row r="6" spans="1:17" ht="12.75">
      <c r="A6" s="7"/>
      <c r="B6" s="11"/>
      <c r="C6" s="8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10"/>
    </row>
    <row r="7" spans="1:17" ht="12.75">
      <c r="A7" s="13" t="s">
        <v>48</v>
      </c>
      <c r="B7" s="14"/>
      <c r="C7" s="13" t="s">
        <v>36</v>
      </c>
      <c r="D7" s="14" t="s">
        <v>1</v>
      </c>
      <c r="E7" s="13" t="s">
        <v>2</v>
      </c>
      <c r="F7" s="13" t="s">
        <v>3</v>
      </c>
      <c r="G7" s="14" t="s">
        <v>43</v>
      </c>
      <c r="H7" s="13" t="s">
        <v>4</v>
      </c>
      <c r="I7" s="13" t="s">
        <v>5</v>
      </c>
      <c r="J7" s="110" t="s">
        <v>49</v>
      </c>
      <c r="K7" s="111"/>
      <c r="L7" s="111"/>
      <c r="M7" s="111"/>
      <c r="N7" s="111"/>
      <c r="O7" s="111"/>
      <c r="P7" s="111"/>
      <c r="Q7" s="112"/>
    </row>
    <row r="8" spans="1:17" ht="12.75">
      <c r="A8" s="17" t="s">
        <v>6</v>
      </c>
      <c r="B8" s="15" t="s">
        <v>7</v>
      </c>
      <c r="C8" s="16" t="s">
        <v>8</v>
      </c>
      <c r="D8" s="15" t="s">
        <v>8</v>
      </c>
      <c r="E8" s="16" t="s">
        <v>8</v>
      </c>
      <c r="F8" s="16" t="s">
        <v>8</v>
      </c>
      <c r="G8" s="15" t="s">
        <v>9</v>
      </c>
      <c r="H8" s="16" t="s">
        <v>10</v>
      </c>
      <c r="I8" s="16" t="s">
        <v>10</v>
      </c>
      <c r="J8" s="113"/>
      <c r="K8" s="114"/>
      <c r="L8" s="114"/>
      <c r="M8" s="114"/>
      <c r="N8" s="114"/>
      <c r="O8" s="114"/>
      <c r="P8" s="114"/>
      <c r="Q8" s="115"/>
    </row>
    <row r="9" spans="1:17" ht="12">
      <c r="A9" s="87"/>
      <c r="B9" s="20" t="s">
        <v>28</v>
      </c>
      <c r="C9" s="87"/>
      <c r="D9" s="18"/>
      <c r="E9" s="18"/>
      <c r="F9" s="18"/>
      <c r="G9" s="88"/>
      <c r="H9" s="19">
        <f aca="true" t="shared" si="0" ref="H9:H17">G9*E9</f>
        <v>0</v>
      </c>
      <c r="I9" s="19">
        <f aca="true" t="shared" si="1" ref="I9:I17">H9*12</f>
        <v>0</v>
      </c>
      <c r="J9" s="107"/>
      <c r="K9" s="108"/>
      <c r="L9" s="108"/>
      <c r="M9" s="108"/>
      <c r="N9" s="108"/>
      <c r="O9" s="108"/>
      <c r="P9" s="108"/>
      <c r="Q9" s="109"/>
    </row>
    <row r="10" spans="1:17" ht="12">
      <c r="A10" s="87"/>
      <c r="B10" s="20" t="s">
        <v>29</v>
      </c>
      <c r="C10" s="87"/>
      <c r="D10" s="18"/>
      <c r="E10" s="18"/>
      <c r="F10" s="18"/>
      <c r="G10" s="88"/>
      <c r="H10" s="19">
        <f t="shared" si="0"/>
        <v>0</v>
      </c>
      <c r="I10" s="19">
        <f t="shared" si="1"/>
        <v>0</v>
      </c>
      <c r="J10" s="107"/>
      <c r="K10" s="108"/>
      <c r="L10" s="108"/>
      <c r="M10" s="108"/>
      <c r="N10" s="108"/>
      <c r="O10" s="108"/>
      <c r="P10" s="108"/>
      <c r="Q10" s="109"/>
    </row>
    <row r="11" spans="1:17" ht="12">
      <c r="A11" s="87"/>
      <c r="B11" s="20" t="s">
        <v>30</v>
      </c>
      <c r="C11" s="87"/>
      <c r="D11" s="18"/>
      <c r="E11" s="18"/>
      <c r="F11" s="18"/>
      <c r="G11" s="88"/>
      <c r="H11" s="19">
        <f t="shared" si="0"/>
        <v>0</v>
      </c>
      <c r="I11" s="19">
        <f t="shared" si="1"/>
        <v>0</v>
      </c>
      <c r="J11" s="107"/>
      <c r="K11" s="108"/>
      <c r="L11" s="108"/>
      <c r="M11" s="108"/>
      <c r="N11" s="108"/>
      <c r="O11" s="108"/>
      <c r="P11" s="108"/>
      <c r="Q11" s="109"/>
    </row>
    <row r="12" spans="1:17" ht="12">
      <c r="A12" s="87"/>
      <c r="B12" s="20" t="s">
        <v>31</v>
      </c>
      <c r="C12" s="87"/>
      <c r="D12" s="18"/>
      <c r="E12" s="18"/>
      <c r="F12" s="18"/>
      <c r="G12" s="88"/>
      <c r="H12" s="19">
        <f t="shared" si="0"/>
        <v>0</v>
      </c>
      <c r="I12" s="19">
        <f t="shared" si="1"/>
        <v>0</v>
      </c>
      <c r="J12" s="107"/>
      <c r="K12" s="108"/>
      <c r="L12" s="108"/>
      <c r="M12" s="108"/>
      <c r="N12" s="108"/>
      <c r="O12" s="108"/>
      <c r="P12" s="108"/>
      <c r="Q12" s="109"/>
    </row>
    <row r="13" spans="1:17" ht="12">
      <c r="A13" s="87"/>
      <c r="B13" s="20" t="s">
        <v>32</v>
      </c>
      <c r="C13" s="87"/>
      <c r="D13" s="18"/>
      <c r="E13" s="18"/>
      <c r="F13" s="18"/>
      <c r="G13" s="88"/>
      <c r="H13" s="19">
        <f t="shared" si="0"/>
        <v>0</v>
      </c>
      <c r="I13" s="19">
        <f t="shared" si="1"/>
        <v>0</v>
      </c>
      <c r="J13" s="107"/>
      <c r="K13" s="108"/>
      <c r="L13" s="108"/>
      <c r="M13" s="108"/>
      <c r="N13" s="108"/>
      <c r="O13" s="108"/>
      <c r="P13" s="108"/>
      <c r="Q13" s="109"/>
    </row>
    <row r="14" spans="1:17" ht="12">
      <c r="A14" s="87"/>
      <c r="B14" s="20" t="s">
        <v>33</v>
      </c>
      <c r="C14" s="87"/>
      <c r="D14" s="18"/>
      <c r="E14" s="18"/>
      <c r="F14" s="18"/>
      <c r="G14" s="88"/>
      <c r="H14" s="19">
        <f t="shared" si="0"/>
        <v>0</v>
      </c>
      <c r="I14" s="19">
        <f t="shared" si="1"/>
        <v>0</v>
      </c>
      <c r="J14" s="107"/>
      <c r="K14" s="108"/>
      <c r="L14" s="108"/>
      <c r="M14" s="108"/>
      <c r="N14" s="108"/>
      <c r="O14" s="108"/>
      <c r="P14" s="108"/>
      <c r="Q14" s="109"/>
    </row>
    <row r="15" spans="1:17" ht="12">
      <c r="A15" s="87"/>
      <c r="B15" s="20" t="s">
        <v>34</v>
      </c>
      <c r="C15" s="87"/>
      <c r="D15" s="18"/>
      <c r="E15" s="18"/>
      <c r="F15" s="18"/>
      <c r="G15" s="88"/>
      <c r="H15" s="19">
        <f t="shared" si="0"/>
        <v>0</v>
      </c>
      <c r="I15" s="19">
        <f t="shared" si="1"/>
        <v>0</v>
      </c>
      <c r="J15" s="107"/>
      <c r="K15" s="108"/>
      <c r="L15" s="108"/>
      <c r="M15" s="108"/>
      <c r="N15" s="108"/>
      <c r="O15" s="108"/>
      <c r="P15" s="108"/>
      <c r="Q15" s="109"/>
    </row>
    <row r="16" spans="1:17" ht="12">
      <c r="A16" s="87"/>
      <c r="B16" s="20" t="s">
        <v>54</v>
      </c>
      <c r="C16" s="87"/>
      <c r="D16" s="18"/>
      <c r="E16" s="18"/>
      <c r="F16" s="18"/>
      <c r="G16" s="88"/>
      <c r="H16" s="19">
        <f t="shared" si="0"/>
        <v>0</v>
      </c>
      <c r="I16" s="19">
        <f t="shared" si="1"/>
        <v>0</v>
      </c>
      <c r="J16" s="107"/>
      <c r="K16" s="108"/>
      <c r="L16" s="108"/>
      <c r="M16" s="108"/>
      <c r="N16" s="108"/>
      <c r="O16" s="108"/>
      <c r="P16" s="108"/>
      <c r="Q16" s="109"/>
    </row>
    <row r="17" spans="1:17" ht="12">
      <c r="A17" s="87"/>
      <c r="B17" s="20" t="s">
        <v>55</v>
      </c>
      <c r="C17" s="87"/>
      <c r="D17" s="18"/>
      <c r="E17" s="18"/>
      <c r="F17" s="18"/>
      <c r="G17" s="88"/>
      <c r="H17" s="19">
        <f t="shared" si="0"/>
        <v>0</v>
      </c>
      <c r="I17" s="19">
        <f t="shared" si="1"/>
        <v>0</v>
      </c>
      <c r="J17" s="107"/>
      <c r="K17" s="108"/>
      <c r="L17" s="108"/>
      <c r="M17" s="108"/>
      <c r="N17" s="108"/>
      <c r="O17" s="108"/>
      <c r="P17" s="108"/>
      <c r="Q17" s="109"/>
    </row>
    <row r="18" spans="1:9" ht="12.75">
      <c r="A18" s="21">
        <f>SUM(A9:A17)</f>
        <v>0</v>
      </c>
      <c r="B18" s="22" t="s">
        <v>11</v>
      </c>
      <c r="C18" s="23">
        <f>SUM(C9:C17)</f>
        <v>0</v>
      </c>
      <c r="D18" s="23">
        <f>SUM(D9:D17)</f>
        <v>0</v>
      </c>
      <c r="E18" s="24">
        <f>SUM(E9:E17)</f>
        <v>0</v>
      </c>
      <c r="F18" s="25">
        <f>SUM(F9:F17)</f>
        <v>0</v>
      </c>
      <c r="G18" s="20"/>
      <c r="H18" s="26">
        <f>SUM(H9:H17)</f>
        <v>0</v>
      </c>
      <c r="I18" s="26">
        <f>SUM(I9:I17)</f>
        <v>0</v>
      </c>
    </row>
    <row r="19" ht="12" customHeight="1"/>
    <row r="20" spans="1:17" ht="12.75">
      <c r="A20" s="27"/>
      <c r="B20" s="4" t="s">
        <v>12</v>
      </c>
      <c r="C20" s="3"/>
      <c r="D20" s="3"/>
      <c r="E20" s="14" t="s">
        <v>13</v>
      </c>
      <c r="F20" s="14"/>
      <c r="G20" s="3"/>
      <c r="H20" s="13" t="s">
        <v>14</v>
      </c>
      <c r="I20" s="28"/>
      <c r="J20" s="104"/>
      <c r="K20" s="105"/>
      <c r="L20" s="105"/>
      <c r="M20" s="105"/>
      <c r="N20" s="105"/>
      <c r="O20" s="105"/>
      <c r="P20" s="105"/>
      <c r="Q20" s="106"/>
    </row>
    <row r="21" spans="1:20" ht="12">
      <c r="A21" s="29"/>
      <c r="B21" s="8" t="s">
        <v>15</v>
      </c>
      <c r="C21" s="8"/>
      <c r="D21" s="8"/>
      <c r="E21" s="92"/>
      <c r="F21" s="30" t="s">
        <v>47</v>
      </c>
      <c r="G21" s="8"/>
      <c r="H21" s="31">
        <f>H18*E21</f>
        <v>0</v>
      </c>
      <c r="I21" s="32"/>
      <c r="J21" s="107"/>
      <c r="K21" s="108"/>
      <c r="L21" s="108"/>
      <c r="M21" s="108"/>
      <c r="N21" s="108"/>
      <c r="O21" s="108"/>
      <c r="P21" s="108"/>
      <c r="Q21" s="109"/>
      <c r="T21" s="33"/>
    </row>
    <row r="22" spans="1:17" ht="12">
      <c r="A22" s="29"/>
      <c r="B22" s="8" t="s">
        <v>16</v>
      </c>
      <c r="C22" s="8"/>
      <c r="D22" s="8"/>
      <c r="E22" s="92"/>
      <c r="F22" s="30" t="s">
        <v>47</v>
      </c>
      <c r="G22" s="8"/>
      <c r="H22" s="31">
        <f>H18*E22</f>
        <v>0</v>
      </c>
      <c r="I22" s="32"/>
      <c r="J22" s="107"/>
      <c r="K22" s="108"/>
      <c r="L22" s="108"/>
      <c r="M22" s="108"/>
      <c r="N22" s="108"/>
      <c r="O22" s="108"/>
      <c r="P22" s="108"/>
      <c r="Q22" s="109"/>
    </row>
    <row r="23" spans="1:19" ht="12">
      <c r="A23" s="29"/>
      <c r="B23" s="8" t="s">
        <v>17</v>
      </c>
      <c r="C23" s="8"/>
      <c r="D23" s="8"/>
      <c r="E23" s="92"/>
      <c r="F23" s="30" t="s">
        <v>47</v>
      </c>
      <c r="G23" s="8"/>
      <c r="H23" s="31">
        <f>H18*E23</f>
        <v>0</v>
      </c>
      <c r="I23" s="32"/>
      <c r="J23" s="107"/>
      <c r="K23" s="108"/>
      <c r="L23" s="108"/>
      <c r="M23" s="108"/>
      <c r="N23" s="108"/>
      <c r="O23" s="108"/>
      <c r="P23" s="108"/>
      <c r="Q23" s="109"/>
      <c r="S23" s="33"/>
    </row>
    <row r="24" spans="1:17" ht="12">
      <c r="A24" s="29"/>
      <c r="B24" s="8" t="s">
        <v>18</v>
      </c>
      <c r="C24" s="93"/>
      <c r="D24" s="12"/>
      <c r="E24" s="92"/>
      <c r="F24" s="30" t="s">
        <v>47</v>
      </c>
      <c r="G24" s="12"/>
      <c r="H24" s="31">
        <f>H18*E24</f>
        <v>0</v>
      </c>
      <c r="I24" s="32"/>
      <c r="J24" s="107"/>
      <c r="K24" s="108"/>
      <c r="L24" s="108"/>
      <c r="M24" s="108"/>
      <c r="N24" s="108"/>
      <c r="O24" s="108"/>
      <c r="P24" s="108"/>
      <c r="Q24" s="109"/>
    </row>
    <row r="25" spans="1:9" ht="12.75" customHeight="1">
      <c r="A25" s="34"/>
      <c r="B25" s="22" t="s">
        <v>19</v>
      </c>
      <c r="C25" s="35"/>
      <c r="D25" s="35"/>
      <c r="E25" s="35"/>
      <c r="F25" s="35"/>
      <c r="G25" s="35"/>
      <c r="H25" s="26">
        <f>H18+H21+H22+H23+H24</f>
        <v>0</v>
      </c>
      <c r="I25" s="26">
        <f>H25*12</f>
        <v>0</v>
      </c>
    </row>
    <row r="26" ht="6" customHeight="1"/>
    <row r="27" spans="1:17" ht="12.75">
      <c r="A27" s="27"/>
      <c r="B27" s="4" t="s">
        <v>20</v>
      </c>
      <c r="C27" s="3"/>
      <c r="D27" s="3"/>
      <c r="E27" s="14"/>
      <c r="F27" s="14"/>
      <c r="G27" s="3"/>
      <c r="H27" s="28"/>
      <c r="I27" s="28"/>
      <c r="J27" s="104"/>
      <c r="K27" s="105"/>
      <c r="L27" s="105"/>
      <c r="M27" s="105"/>
      <c r="N27" s="105"/>
      <c r="O27" s="105"/>
      <c r="P27" s="105"/>
      <c r="Q27" s="106"/>
    </row>
    <row r="28" spans="1:17" ht="12">
      <c r="A28" s="29"/>
      <c r="B28" s="8" t="s">
        <v>185</v>
      </c>
      <c r="C28" s="8"/>
      <c r="D28" s="8"/>
      <c r="E28" s="92"/>
      <c r="F28" s="36" t="s">
        <v>187</v>
      </c>
      <c r="G28" s="8"/>
      <c r="H28" s="37">
        <f>$H$25*E28</f>
        <v>0</v>
      </c>
      <c r="I28" s="32"/>
      <c r="J28" s="107"/>
      <c r="K28" s="108"/>
      <c r="L28" s="108"/>
      <c r="M28" s="108"/>
      <c r="N28" s="108"/>
      <c r="O28" s="108"/>
      <c r="P28" s="108"/>
      <c r="Q28" s="109"/>
    </row>
    <row r="29" spans="1:17" ht="12">
      <c r="A29" s="29"/>
      <c r="B29" s="11" t="s">
        <v>186</v>
      </c>
      <c r="C29" s="8"/>
      <c r="D29" s="8"/>
      <c r="E29" s="92"/>
      <c r="F29" s="36" t="s">
        <v>46</v>
      </c>
      <c r="G29" s="8"/>
      <c r="H29" s="37">
        <f>$H$25*E29</f>
        <v>0</v>
      </c>
      <c r="I29" s="32"/>
      <c r="J29" s="107"/>
      <c r="K29" s="108"/>
      <c r="L29" s="108"/>
      <c r="M29" s="108"/>
      <c r="N29" s="108"/>
      <c r="O29" s="108"/>
      <c r="P29" s="108"/>
      <c r="Q29" s="109"/>
    </row>
    <row r="30" spans="1:19" ht="12.75">
      <c r="A30" s="34"/>
      <c r="B30" s="22" t="s">
        <v>188</v>
      </c>
      <c r="C30" s="35"/>
      <c r="D30" s="35"/>
      <c r="E30" s="38"/>
      <c r="F30" s="38"/>
      <c r="G30" s="35"/>
      <c r="H30" s="26">
        <f>SUM(H28:H29)</f>
        <v>0</v>
      </c>
      <c r="I30" s="26">
        <f>H30*12</f>
        <v>0</v>
      </c>
      <c r="R30" s="33"/>
      <c r="S30" s="33"/>
    </row>
    <row r="31" spans="1:8" ht="12" customHeight="1">
      <c r="A31" s="3"/>
      <c r="B31" s="3"/>
      <c r="C31" s="3"/>
      <c r="D31" s="3"/>
      <c r="E31" s="3"/>
      <c r="F31" s="3"/>
      <c r="G31" s="3"/>
      <c r="H31" s="39"/>
    </row>
    <row r="32" spans="1:17" ht="12.75">
      <c r="A32" s="27"/>
      <c r="B32" s="4" t="s">
        <v>21</v>
      </c>
      <c r="C32" s="3"/>
      <c r="D32" s="3"/>
      <c r="E32" s="3"/>
      <c r="F32" s="3"/>
      <c r="G32" s="3"/>
      <c r="H32" s="40"/>
      <c r="I32" s="28"/>
      <c r="J32" s="104"/>
      <c r="K32" s="105"/>
      <c r="L32" s="105"/>
      <c r="M32" s="105"/>
      <c r="N32" s="105"/>
      <c r="O32" s="105"/>
      <c r="P32" s="105"/>
      <c r="Q32" s="106"/>
    </row>
    <row r="33" spans="1:17" ht="12">
      <c r="A33" s="29"/>
      <c r="B33" s="8" t="s">
        <v>167</v>
      </c>
      <c r="C33" s="8"/>
      <c r="D33" s="8"/>
      <c r="E33" s="95"/>
      <c r="F33" s="30" t="s">
        <v>22</v>
      </c>
      <c r="G33" s="8"/>
      <c r="H33" s="37">
        <f aca="true" t="shared" si="2" ref="H33:H40">E33</f>
        <v>0</v>
      </c>
      <c r="I33" s="32"/>
      <c r="J33" s="107"/>
      <c r="K33" s="108"/>
      <c r="L33" s="108"/>
      <c r="M33" s="108"/>
      <c r="N33" s="108"/>
      <c r="O33" s="108"/>
      <c r="P33" s="108"/>
      <c r="Q33" s="109"/>
    </row>
    <row r="34" spans="1:17" ht="12">
      <c r="A34" s="29"/>
      <c r="B34" s="8" t="s">
        <v>168</v>
      </c>
      <c r="C34" s="8"/>
      <c r="D34" s="8"/>
      <c r="E34" s="95"/>
      <c r="F34" s="30" t="s">
        <v>22</v>
      </c>
      <c r="G34" s="8"/>
      <c r="H34" s="37">
        <f t="shared" si="2"/>
        <v>0</v>
      </c>
      <c r="I34" s="32"/>
      <c r="J34" s="89"/>
      <c r="K34" s="90"/>
      <c r="L34" s="90"/>
      <c r="M34" s="90"/>
      <c r="N34" s="90"/>
      <c r="O34" s="90"/>
      <c r="P34" s="90"/>
      <c r="Q34" s="91"/>
    </row>
    <row r="35" spans="1:17" ht="12">
      <c r="A35" s="29"/>
      <c r="B35" s="8" t="s">
        <v>169</v>
      </c>
      <c r="C35" s="8"/>
      <c r="D35" s="8"/>
      <c r="E35" s="95"/>
      <c r="F35" s="30" t="s">
        <v>22</v>
      </c>
      <c r="G35" s="8"/>
      <c r="H35" s="37">
        <f t="shared" si="2"/>
        <v>0</v>
      </c>
      <c r="I35" s="32"/>
      <c r="J35" s="89"/>
      <c r="K35" s="90"/>
      <c r="L35" s="90"/>
      <c r="M35" s="90"/>
      <c r="N35" s="90"/>
      <c r="O35" s="90"/>
      <c r="P35" s="90"/>
      <c r="Q35" s="91"/>
    </row>
    <row r="36" spans="1:17" ht="12">
      <c r="A36" s="29"/>
      <c r="B36" s="8" t="s">
        <v>23</v>
      </c>
      <c r="C36" s="8"/>
      <c r="D36" s="8"/>
      <c r="E36" s="95"/>
      <c r="F36" s="30" t="s">
        <v>22</v>
      </c>
      <c r="G36" s="8"/>
      <c r="H36" s="37">
        <f t="shared" si="2"/>
        <v>0</v>
      </c>
      <c r="I36" s="32"/>
      <c r="J36" s="107"/>
      <c r="K36" s="108"/>
      <c r="L36" s="108"/>
      <c r="M36" s="108"/>
      <c r="N36" s="108"/>
      <c r="O36" s="108"/>
      <c r="P36" s="108"/>
      <c r="Q36" s="109"/>
    </row>
    <row r="37" spans="1:17" ht="12">
      <c r="A37" s="29"/>
      <c r="B37" s="8" t="s">
        <v>170</v>
      </c>
      <c r="C37" s="8"/>
      <c r="D37" s="8"/>
      <c r="E37" s="95"/>
      <c r="F37" s="30" t="s">
        <v>22</v>
      </c>
      <c r="G37" s="8"/>
      <c r="H37" s="37">
        <f t="shared" si="2"/>
        <v>0</v>
      </c>
      <c r="I37" s="32"/>
      <c r="J37" s="107"/>
      <c r="K37" s="108"/>
      <c r="L37" s="108"/>
      <c r="M37" s="108"/>
      <c r="N37" s="108"/>
      <c r="O37" s="108"/>
      <c r="P37" s="108"/>
      <c r="Q37" s="109"/>
    </row>
    <row r="38" spans="1:17" ht="12">
      <c r="A38" s="29"/>
      <c r="B38" s="8" t="s">
        <v>171</v>
      </c>
      <c r="C38" s="8"/>
      <c r="D38" s="8"/>
      <c r="E38" s="95"/>
      <c r="F38" s="30" t="s">
        <v>22</v>
      </c>
      <c r="G38" s="8"/>
      <c r="H38" s="37">
        <f t="shared" si="2"/>
        <v>0</v>
      </c>
      <c r="I38" s="32"/>
      <c r="J38" s="89"/>
      <c r="K38" s="90"/>
      <c r="L38" s="90"/>
      <c r="M38" s="90"/>
      <c r="N38" s="90"/>
      <c r="O38" s="90"/>
      <c r="P38" s="90"/>
      <c r="Q38" s="91"/>
    </row>
    <row r="39" spans="1:17" ht="12">
      <c r="A39" s="29"/>
      <c r="B39" s="8" t="s">
        <v>39</v>
      </c>
      <c r="C39" s="94"/>
      <c r="D39" s="8"/>
      <c r="E39" s="95"/>
      <c r="F39" s="30" t="s">
        <v>22</v>
      </c>
      <c r="G39" s="8"/>
      <c r="H39" s="37">
        <f t="shared" si="2"/>
        <v>0</v>
      </c>
      <c r="I39" s="32"/>
      <c r="J39" s="107"/>
      <c r="K39" s="108"/>
      <c r="L39" s="108"/>
      <c r="M39" s="108"/>
      <c r="N39" s="108"/>
      <c r="O39" s="108"/>
      <c r="P39" s="108"/>
      <c r="Q39" s="109"/>
    </row>
    <row r="40" spans="1:17" ht="12">
      <c r="A40" s="29"/>
      <c r="B40" s="8" t="s">
        <v>39</v>
      </c>
      <c r="C40" s="94"/>
      <c r="D40" s="8"/>
      <c r="E40" s="95"/>
      <c r="F40" s="30" t="s">
        <v>22</v>
      </c>
      <c r="G40" s="8"/>
      <c r="H40" s="37">
        <f t="shared" si="2"/>
        <v>0</v>
      </c>
      <c r="I40" s="32"/>
      <c r="J40" s="107"/>
      <c r="K40" s="108"/>
      <c r="L40" s="108"/>
      <c r="M40" s="108"/>
      <c r="N40" s="108"/>
      <c r="O40" s="108"/>
      <c r="P40" s="108"/>
      <c r="Q40" s="109"/>
    </row>
    <row r="41" spans="1:9" ht="12.75">
      <c r="A41" s="34"/>
      <c r="B41" s="22" t="s">
        <v>24</v>
      </c>
      <c r="C41" s="35"/>
      <c r="D41" s="35"/>
      <c r="E41" s="35"/>
      <c r="F41" s="35"/>
      <c r="G41" s="35"/>
      <c r="H41" s="26">
        <f>SUM(H33:H40)</f>
        <v>0</v>
      </c>
      <c r="I41" s="26">
        <f>H41*12</f>
        <v>0</v>
      </c>
    </row>
    <row r="42" ht="12.75" customHeight="1">
      <c r="H42" s="41"/>
    </row>
    <row r="43" spans="1:9" ht="12">
      <c r="A43" s="27"/>
      <c r="B43" s="3" t="s">
        <v>25</v>
      </c>
      <c r="C43" s="3"/>
      <c r="D43" s="3"/>
      <c r="E43" s="3"/>
      <c r="F43" s="3"/>
      <c r="G43" s="3"/>
      <c r="H43" s="42">
        <f>H25+H30+H41</f>
        <v>0</v>
      </c>
      <c r="I43" s="28"/>
    </row>
    <row r="44" spans="1:17" ht="12.75">
      <c r="A44" s="29"/>
      <c r="B44" s="8" t="s">
        <v>37</v>
      </c>
      <c r="C44" s="8"/>
      <c r="D44" s="8"/>
      <c r="E44" s="8"/>
      <c r="G44" s="8"/>
      <c r="H44" s="31"/>
      <c r="I44" s="32"/>
      <c r="J44" s="104"/>
      <c r="K44" s="105"/>
      <c r="L44" s="105"/>
      <c r="M44" s="105"/>
      <c r="N44" s="105"/>
      <c r="O44" s="105"/>
      <c r="P44" s="105"/>
      <c r="Q44" s="106"/>
    </row>
    <row r="45" spans="1:17" ht="12">
      <c r="A45" s="29"/>
      <c r="B45" s="11" t="s">
        <v>172</v>
      </c>
      <c r="C45" s="8"/>
      <c r="D45" s="8"/>
      <c r="E45" s="95"/>
      <c r="F45" s="11" t="s">
        <v>22</v>
      </c>
      <c r="G45" s="11"/>
      <c r="H45" s="43">
        <f>E45</f>
        <v>0</v>
      </c>
      <c r="I45" s="43">
        <f>H45*12</f>
        <v>0</v>
      </c>
      <c r="J45" s="107"/>
      <c r="K45" s="108"/>
      <c r="L45" s="108"/>
      <c r="M45" s="108"/>
      <c r="N45" s="108"/>
      <c r="O45" s="108"/>
      <c r="P45" s="108"/>
      <c r="Q45" s="109"/>
    </row>
    <row r="46" spans="1:17" ht="12">
      <c r="A46" s="29"/>
      <c r="B46" s="8" t="s">
        <v>26</v>
      </c>
      <c r="C46" s="8"/>
      <c r="D46" s="8"/>
      <c r="E46" s="92"/>
      <c r="F46" s="36" t="s">
        <v>46</v>
      </c>
      <c r="G46" s="11"/>
      <c r="H46" s="43">
        <f>E46*$H$25</f>
        <v>0</v>
      </c>
      <c r="I46" s="43">
        <f>H46*12</f>
        <v>0</v>
      </c>
      <c r="J46" s="107"/>
      <c r="K46" s="108"/>
      <c r="L46" s="108"/>
      <c r="M46" s="108"/>
      <c r="N46" s="108"/>
      <c r="O46" s="108"/>
      <c r="P46" s="108"/>
      <c r="Q46" s="109"/>
    </row>
    <row r="47" spans="1:9" ht="12.75">
      <c r="A47" s="34"/>
      <c r="B47" s="22" t="s">
        <v>27</v>
      </c>
      <c r="C47" s="35"/>
      <c r="D47" s="35"/>
      <c r="E47" s="35"/>
      <c r="F47" s="35"/>
      <c r="G47" s="35"/>
      <c r="H47" s="44">
        <f>SUM(H43:H46)</f>
        <v>0</v>
      </c>
      <c r="I47" s="45">
        <f>H47*12</f>
        <v>0</v>
      </c>
    </row>
    <row r="48" spans="8:18" ht="12">
      <c r="H48" s="33"/>
      <c r="R48" s="33"/>
    </row>
    <row r="49" spans="2:8" ht="12">
      <c r="B49" s="118" t="s">
        <v>35</v>
      </c>
      <c r="C49" s="118"/>
      <c r="D49" s="84"/>
      <c r="E49" s="20"/>
      <c r="H49" s="33"/>
    </row>
    <row r="50" spans="2:6" ht="12">
      <c r="B50" s="118" t="s">
        <v>173</v>
      </c>
      <c r="C50" s="118"/>
      <c r="D50" s="85">
        <f>IF(ISERROR((H47+#REF!-H37-H38-#REF!-#REF!)/D49),"",(H47+#REF!-H37-H38-#REF!-#REF!)/D49)</f>
      </c>
      <c r="E50" s="96"/>
      <c r="F50" s="1" t="s">
        <v>38</v>
      </c>
    </row>
    <row r="51" spans="2:6" ht="26.25" customHeight="1">
      <c r="B51" s="116" t="s">
        <v>174</v>
      </c>
      <c r="C51" s="116"/>
      <c r="D51" s="85">
        <f>IF(ISERROR((H47+#REF!)/D49),"",(H47+#REF!)/D49)</f>
      </c>
      <c r="E51" s="96"/>
      <c r="F51" s="1" t="s">
        <v>41</v>
      </c>
    </row>
    <row r="52" spans="2:6" ht="26.25" customHeight="1">
      <c r="B52" s="121" t="s">
        <v>175</v>
      </c>
      <c r="C52" s="122"/>
      <c r="D52" s="123"/>
      <c r="E52" s="96"/>
      <c r="F52" s="1" t="s">
        <v>179</v>
      </c>
    </row>
    <row r="53" spans="2:6" ht="26.25" customHeight="1">
      <c r="B53" s="121" t="s">
        <v>178</v>
      </c>
      <c r="C53" s="122"/>
      <c r="D53" s="123"/>
      <c r="E53" s="96"/>
      <c r="F53" s="1" t="s">
        <v>179</v>
      </c>
    </row>
    <row r="54" spans="2:6" ht="26.25" customHeight="1">
      <c r="B54" s="121" t="s">
        <v>176</v>
      </c>
      <c r="C54" s="122"/>
      <c r="D54" s="123"/>
      <c r="E54" s="96"/>
      <c r="F54" s="1" t="s">
        <v>179</v>
      </c>
    </row>
    <row r="55" spans="2:6" ht="26.25" customHeight="1">
      <c r="B55" s="121" t="s">
        <v>177</v>
      </c>
      <c r="C55" s="122"/>
      <c r="D55" s="123"/>
      <c r="E55" s="96"/>
      <c r="F55" s="1" t="s">
        <v>179</v>
      </c>
    </row>
    <row r="56" spans="2:6" ht="12">
      <c r="B56" s="117" t="s">
        <v>40</v>
      </c>
      <c r="C56" s="117"/>
      <c r="D56" s="86" t="str">
        <f>IF(ISERROR(D49/C18),"N/A",D49/C18)</f>
        <v>N/A</v>
      </c>
      <c r="E56" s="97"/>
      <c r="F56" s="1" t="s">
        <v>41</v>
      </c>
    </row>
    <row r="57" spans="2:5" ht="12">
      <c r="B57" s="8"/>
      <c r="C57" s="8"/>
      <c r="D57" s="46"/>
      <c r="E57" s="11"/>
    </row>
    <row r="58" spans="1:9" ht="12.75">
      <c r="A58" s="47"/>
      <c r="B58" s="9"/>
      <c r="C58" s="47"/>
      <c r="D58" s="47"/>
      <c r="E58" s="47"/>
      <c r="F58" s="8"/>
      <c r="G58" s="8"/>
      <c r="H58" s="48"/>
      <c r="I58" s="48"/>
    </row>
    <row r="59" spans="3:4" ht="12">
      <c r="C59" s="49"/>
      <c r="D59" s="50"/>
    </row>
    <row r="60" spans="1:9" ht="12.75">
      <c r="A60" s="34"/>
      <c r="B60" s="22" t="s">
        <v>184</v>
      </c>
      <c r="C60" s="35"/>
      <c r="D60" s="35"/>
      <c r="E60" s="35"/>
      <c r="F60" s="35"/>
      <c r="G60" s="35"/>
      <c r="H60" s="51"/>
      <c r="I60" s="44">
        <f>I47</f>
        <v>0</v>
      </c>
    </row>
  </sheetData>
  <sheetProtection/>
  <mergeCells count="37">
    <mergeCell ref="B3:D3"/>
    <mergeCell ref="B55:D55"/>
    <mergeCell ref="J23:Q23"/>
    <mergeCell ref="B52:D52"/>
    <mergeCell ref="B53:D53"/>
    <mergeCell ref="B54:D54"/>
    <mergeCell ref="J24:Q24"/>
    <mergeCell ref="J28:Q28"/>
    <mergeCell ref="J16:Q16"/>
    <mergeCell ref="J17:Q17"/>
    <mergeCell ref="J11:Q11"/>
    <mergeCell ref="B49:C49"/>
    <mergeCell ref="B50:C50"/>
    <mergeCell ref="J21:Q21"/>
    <mergeCell ref="J22:Q22"/>
    <mergeCell ref="J12:Q12"/>
    <mergeCell ref="J13:Q13"/>
    <mergeCell ref="J14:Q14"/>
    <mergeCell ref="J15:Q15"/>
    <mergeCell ref="B51:C51"/>
    <mergeCell ref="J29:Q29"/>
    <mergeCell ref="J33:Q33"/>
    <mergeCell ref="J36:Q36"/>
    <mergeCell ref="J37:Q37"/>
    <mergeCell ref="B56:C56"/>
    <mergeCell ref="J32:Q32"/>
    <mergeCell ref="J44:Q44"/>
    <mergeCell ref="A1:Q1"/>
    <mergeCell ref="J20:Q20"/>
    <mergeCell ref="J27:Q27"/>
    <mergeCell ref="J40:Q40"/>
    <mergeCell ref="J45:Q45"/>
    <mergeCell ref="J46:Q46"/>
    <mergeCell ref="J39:Q39"/>
    <mergeCell ref="J7:Q8"/>
    <mergeCell ref="J9:Q9"/>
    <mergeCell ref="J10:Q10"/>
  </mergeCells>
  <printOptions/>
  <pageMargins left="0.75" right="0.75" top="1" bottom="1" header="0.5" footer="0.5"/>
  <pageSetup horizontalDpi="600" verticalDpi="600" orientation="portrait" r:id="rId1"/>
  <headerFooter alignWithMargins="0">
    <oddFooter>&amp;L&amp;8Location: &amp;A&amp;C&amp;8 ** Confidential **&amp;R&amp;8HCSC Janitorial Pricing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421875" style="1" customWidth="1"/>
    <col min="2" max="2" width="27.8515625" style="1" customWidth="1"/>
    <col min="3" max="3" width="10.140625" style="1" customWidth="1"/>
    <col min="4" max="4" width="10.57421875" style="1" customWidth="1"/>
    <col min="5" max="5" width="9.140625" style="1" bestFit="1" customWidth="1"/>
    <col min="6" max="6" width="24.140625" style="1" customWidth="1"/>
    <col min="7" max="7" width="19.8515625" style="1" bestFit="1" customWidth="1"/>
    <col min="8" max="8" width="19.421875" style="1" bestFit="1" customWidth="1"/>
    <col min="9" max="9" width="21.140625" style="1" customWidth="1"/>
    <col min="10" max="17" width="9.140625" style="1" customWidth="1"/>
    <col min="18" max="18" width="13.00390625" style="1" bestFit="1" customWidth="1"/>
    <col min="19" max="19" width="11.421875" style="1" bestFit="1" customWidth="1"/>
    <col min="20" max="16384" width="9.140625" style="1" customWidth="1"/>
  </cols>
  <sheetData>
    <row r="1" spans="1:17" ht="15">
      <c r="A1" s="103" t="s">
        <v>190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3" spans="1:17" ht="12.75">
      <c r="A3" s="2" t="s">
        <v>0</v>
      </c>
      <c r="B3" s="119" t="s">
        <v>198</v>
      </c>
      <c r="C3" s="120"/>
      <c r="D3" s="120"/>
      <c r="E3" s="4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6"/>
    </row>
    <row r="4" spans="1:17" ht="12.75">
      <c r="A4" s="7" t="s">
        <v>45</v>
      </c>
      <c r="B4" s="8" t="s">
        <v>199</v>
      </c>
      <c r="C4" s="8"/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10"/>
    </row>
    <row r="5" spans="1:17" ht="12.75">
      <c r="A5" s="7" t="s">
        <v>183</v>
      </c>
      <c r="B5" s="11" t="s">
        <v>44</v>
      </c>
      <c r="C5" s="8"/>
      <c r="D5" s="9"/>
      <c r="E5" s="9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10"/>
    </row>
    <row r="6" spans="1:17" ht="12.75">
      <c r="A6" s="7"/>
      <c r="B6" s="11"/>
      <c r="C6" s="8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10"/>
    </row>
    <row r="7" spans="1:17" ht="12.75">
      <c r="A7" s="13" t="s">
        <v>48</v>
      </c>
      <c r="B7" s="14"/>
      <c r="C7" s="13" t="s">
        <v>36</v>
      </c>
      <c r="D7" s="14" t="s">
        <v>1</v>
      </c>
      <c r="E7" s="13" t="s">
        <v>2</v>
      </c>
      <c r="F7" s="13" t="s">
        <v>3</v>
      </c>
      <c r="G7" s="14" t="s">
        <v>43</v>
      </c>
      <c r="H7" s="13" t="s">
        <v>4</v>
      </c>
      <c r="I7" s="13" t="s">
        <v>5</v>
      </c>
      <c r="J7" s="110" t="s">
        <v>49</v>
      </c>
      <c r="K7" s="111"/>
      <c r="L7" s="111"/>
      <c r="M7" s="111"/>
      <c r="N7" s="111"/>
      <c r="O7" s="111"/>
      <c r="P7" s="111"/>
      <c r="Q7" s="112"/>
    </row>
    <row r="8" spans="1:17" ht="12.75">
      <c r="A8" s="17" t="s">
        <v>6</v>
      </c>
      <c r="B8" s="15" t="s">
        <v>7</v>
      </c>
      <c r="C8" s="16" t="s">
        <v>8</v>
      </c>
      <c r="D8" s="15" t="s">
        <v>8</v>
      </c>
      <c r="E8" s="16" t="s">
        <v>8</v>
      </c>
      <c r="F8" s="16" t="s">
        <v>8</v>
      </c>
      <c r="G8" s="15" t="s">
        <v>9</v>
      </c>
      <c r="H8" s="16" t="s">
        <v>10</v>
      </c>
      <c r="I8" s="16" t="s">
        <v>10</v>
      </c>
      <c r="J8" s="113"/>
      <c r="K8" s="114"/>
      <c r="L8" s="114"/>
      <c r="M8" s="114"/>
      <c r="N8" s="114"/>
      <c r="O8" s="114"/>
      <c r="P8" s="114"/>
      <c r="Q8" s="115"/>
    </row>
    <row r="9" spans="1:17" ht="12">
      <c r="A9" s="87"/>
      <c r="B9" s="20" t="s">
        <v>28</v>
      </c>
      <c r="C9" s="87"/>
      <c r="D9" s="18"/>
      <c r="E9" s="18"/>
      <c r="F9" s="18"/>
      <c r="G9" s="88"/>
      <c r="H9" s="19">
        <f aca="true" t="shared" si="0" ref="H9:H17">G9*E9</f>
        <v>0</v>
      </c>
      <c r="I9" s="19">
        <f aca="true" t="shared" si="1" ref="I9:I17">H9*12</f>
        <v>0</v>
      </c>
      <c r="J9" s="107"/>
      <c r="K9" s="108"/>
      <c r="L9" s="108"/>
      <c r="M9" s="108"/>
      <c r="N9" s="108"/>
      <c r="O9" s="108"/>
      <c r="P9" s="108"/>
      <c r="Q9" s="109"/>
    </row>
    <row r="10" spans="1:17" ht="12">
      <c r="A10" s="87"/>
      <c r="B10" s="20" t="s">
        <v>29</v>
      </c>
      <c r="C10" s="87"/>
      <c r="D10" s="18"/>
      <c r="E10" s="18"/>
      <c r="F10" s="18"/>
      <c r="G10" s="88"/>
      <c r="H10" s="19">
        <f t="shared" si="0"/>
        <v>0</v>
      </c>
      <c r="I10" s="19">
        <f t="shared" si="1"/>
        <v>0</v>
      </c>
      <c r="J10" s="107"/>
      <c r="K10" s="108"/>
      <c r="L10" s="108"/>
      <c r="M10" s="108"/>
      <c r="N10" s="108"/>
      <c r="O10" s="108"/>
      <c r="P10" s="108"/>
      <c r="Q10" s="109"/>
    </row>
    <row r="11" spans="1:17" ht="12">
      <c r="A11" s="87"/>
      <c r="B11" s="20" t="s">
        <v>30</v>
      </c>
      <c r="C11" s="87"/>
      <c r="D11" s="18"/>
      <c r="E11" s="18"/>
      <c r="F11" s="18"/>
      <c r="G11" s="88"/>
      <c r="H11" s="19">
        <f t="shared" si="0"/>
        <v>0</v>
      </c>
      <c r="I11" s="19">
        <f t="shared" si="1"/>
        <v>0</v>
      </c>
      <c r="J11" s="107"/>
      <c r="K11" s="108"/>
      <c r="L11" s="108"/>
      <c r="M11" s="108"/>
      <c r="N11" s="108"/>
      <c r="O11" s="108"/>
      <c r="P11" s="108"/>
      <c r="Q11" s="109"/>
    </row>
    <row r="12" spans="1:17" ht="12">
      <c r="A12" s="87"/>
      <c r="B12" s="20" t="s">
        <v>31</v>
      </c>
      <c r="C12" s="87"/>
      <c r="D12" s="18"/>
      <c r="E12" s="18"/>
      <c r="F12" s="18"/>
      <c r="G12" s="88"/>
      <c r="H12" s="19">
        <f t="shared" si="0"/>
        <v>0</v>
      </c>
      <c r="I12" s="19">
        <f t="shared" si="1"/>
        <v>0</v>
      </c>
      <c r="J12" s="107"/>
      <c r="K12" s="108"/>
      <c r="L12" s="108"/>
      <c r="M12" s="108"/>
      <c r="N12" s="108"/>
      <c r="O12" s="108"/>
      <c r="P12" s="108"/>
      <c r="Q12" s="109"/>
    </row>
    <row r="13" spans="1:17" ht="12">
      <c r="A13" s="87"/>
      <c r="B13" s="20" t="s">
        <v>32</v>
      </c>
      <c r="C13" s="87"/>
      <c r="D13" s="18"/>
      <c r="E13" s="18"/>
      <c r="F13" s="18"/>
      <c r="G13" s="88"/>
      <c r="H13" s="19">
        <f t="shared" si="0"/>
        <v>0</v>
      </c>
      <c r="I13" s="19">
        <f t="shared" si="1"/>
        <v>0</v>
      </c>
      <c r="J13" s="107"/>
      <c r="K13" s="108"/>
      <c r="L13" s="108"/>
      <c r="M13" s="108"/>
      <c r="N13" s="108"/>
      <c r="O13" s="108"/>
      <c r="P13" s="108"/>
      <c r="Q13" s="109"/>
    </row>
    <row r="14" spans="1:17" ht="12">
      <c r="A14" s="87"/>
      <c r="B14" s="20" t="s">
        <v>33</v>
      </c>
      <c r="C14" s="87"/>
      <c r="D14" s="18"/>
      <c r="E14" s="18"/>
      <c r="F14" s="18"/>
      <c r="G14" s="88"/>
      <c r="H14" s="19">
        <f t="shared" si="0"/>
        <v>0</v>
      </c>
      <c r="I14" s="19">
        <f t="shared" si="1"/>
        <v>0</v>
      </c>
      <c r="J14" s="107"/>
      <c r="K14" s="108"/>
      <c r="L14" s="108"/>
      <c r="M14" s="108"/>
      <c r="N14" s="108"/>
      <c r="O14" s="108"/>
      <c r="P14" s="108"/>
      <c r="Q14" s="109"/>
    </row>
    <row r="15" spans="1:17" ht="12">
      <c r="A15" s="87"/>
      <c r="B15" s="20" t="s">
        <v>34</v>
      </c>
      <c r="C15" s="87"/>
      <c r="D15" s="18"/>
      <c r="E15" s="18"/>
      <c r="F15" s="18"/>
      <c r="G15" s="88"/>
      <c r="H15" s="19">
        <f t="shared" si="0"/>
        <v>0</v>
      </c>
      <c r="I15" s="19">
        <f t="shared" si="1"/>
        <v>0</v>
      </c>
      <c r="J15" s="107"/>
      <c r="K15" s="108"/>
      <c r="L15" s="108"/>
      <c r="M15" s="108"/>
      <c r="N15" s="108"/>
      <c r="O15" s="108"/>
      <c r="P15" s="108"/>
      <c r="Q15" s="109"/>
    </row>
    <row r="16" spans="1:17" ht="12">
      <c r="A16" s="87"/>
      <c r="B16" s="20" t="s">
        <v>54</v>
      </c>
      <c r="C16" s="87"/>
      <c r="D16" s="18"/>
      <c r="E16" s="18"/>
      <c r="F16" s="18"/>
      <c r="G16" s="88"/>
      <c r="H16" s="19">
        <f t="shared" si="0"/>
        <v>0</v>
      </c>
      <c r="I16" s="19">
        <f t="shared" si="1"/>
        <v>0</v>
      </c>
      <c r="J16" s="107"/>
      <c r="K16" s="108"/>
      <c r="L16" s="108"/>
      <c r="M16" s="108"/>
      <c r="N16" s="108"/>
      <c r="O16" s="108"/>
      <c r="P16" s="108"/>
      <c r="Q16" s="109"/>
    </row>
    <row r="17" spans="1:17" ht="12">
      <c r="A17" s="87"/>
      <c r="B17" s="20" t="s">
        <v>55</v>
      </c>
      <c r="C17" s="87"/>
      <c r="D17" s="18"/>
      <c r="E17" s="18"/>
      <c r="F17" s="18"/>
      <c r="G17" s="88"/>
      <c r="H17" s="19">
        <f t="shared" si="0"/>
        <v>0</v>
      </c>
      <c r="I17" s="19">
        <f t="shared" si="1"/>
        <v>0</v>
      </c>
      <c r="J17" s="107"/>
      <c r="K17" s="108"/>
      <c r="L17" s="108"/>
      <c r="M17" s="108"/>
      <c r="N17" s="108"/>
      <c r="O17" s="108"/>
      <c r="P17" s="108"/>
      <c r="Q17" s="109"/>
    </row>
    <row r="18" spans="1:9" ht="12.75">
      <c r="A18" s="21">
        <f>SUM(A9:A17)</f>
        <v>0</v>
      </c>
      <c r="B18" s="22" t="s">
        <v>11</v>
      </c>
      <c r="C18" s="23">
        <f>SUM(C9:C17)</f>
        <v>0</v>
      </c>
      <c r="D18" s="23">
        <f>SUM(D9:D17)</f>
        <v>0</v>
      </c>
      <c r="E18" s="24">
        <f>SUM(E9:E17)</f>
        <v>0</v>
      </c>
      <c r="F18" s="25">
        <f>SUM(F9:F17)</f>
        <v>0</v>
      </c>
      <c r="G18" s="20"/>
      <c r="H18" s="26">
        <f>SUM(H9:H17)</f>
        <v>0</v>
      </c>
      <c r="I18" s="26">
        <f>SUM(I9:I17)</f>
        <v>0</v>
      </c>
    </row>
    <row r="19" ht="12" customHeight="1"/>
    <row r="20" spans="1:17" ht="12.75">
      <c r="A20" s="27"/>
      <c r="B20" s="4" t="s">
        <v>12</v>
      </c>
      <c r="C20" s="3"/>
      <c r="D20" s="3"/>
      <c r="E20" s="14" t="s">
        <v>13</v>
      </c>
      <c r="F20" s="14"/>
      <c r="G20" s="3"/>
      <c r="H20" s="13" t="s">
        <v>14</v>
      </c>
      <c r="I20" s="28"/>
      <c r="J20" s="104"/>
      <c r="K20" s="105"/>
      <c r="L20" s="105"/>
      <c r="M20" s="105"/>
      <c r="N20" s="105"/>
      <c r="O20" s="105"/>
      <c r="P20" s="105"/>
      <c r="Q20" s="106"/>
    </row>
    <row r="21" spans="1:20" ht="12">
      <c r="A21" s="29"/>
      <c r="B21" s="8" t="s">
        <v>15</v>
      </c>
      <c r="C21" s="8"/>
      <c r="D21" s="8"/>
      <c r="E21" s="92"/>
      <c r="F21" s="30" t="s">
        <v>47</v>
      </c>
      <c r="G21" s="8"/>
      <c r="H21" s="31">
        <f>H18*E21</f>
        <v>0</v>
      </c>
      <c r="I21" s="32"/>
      <c r="J21" s="107"/>
      <c r="K21" s="108"/>
      <c r="L21" s="108"/>
      <c r="M21" s="108"/>
      <c r="N21" s="108"/>
      <c r="O21" s="108"/>
      <c r="P21" s="108"/>
      <c r="Q21" s="109"/>
      <c r="T21" s="33"/>
    </row>
    <row r="22" spans="1:17" ht="12">
      <c r="A22" s="29"/>
      <c r="B22" s="8" t="s">
        <v>16</v>
      </c>
      <c r="C22" s="8"/>
      <c r="D22" s="8"/>
      <c r="E22" s="92"/>
      <c r="F22" s="30" t="s">
        <v>47</v>
      </c>
      <c r="G22" s="8"/>
      <c r="H22" s="31">
        <f>H18*E22</f>
        <v>0</v>
      </c>
      <c r="I22" s="32"/>
      <c r="J22" s="107"/>
      <c r="K22" s="108"/>
      <c r="L22" s="108"/>
      <c r="M22" s="108"/>
      <c r="N22" s="108"/>
      <c r="O22" s="108"/>
      <c r="P22" s="108"/>
      <c r="Q22" s="109"/>
    </row>
    <row r="23" spans="1:19" ht="12">
      <c r="A23" s="29"/>
      <c r="B23" s="8" t="s">
        <v>17</v>
      </c>
      <c r="C23" s="8"/>
      <c r="D23" s="8"/>
      <c r="E23" s="92"/>
      <c r="F23" s="30" t="s">
        <v>47</v>
      </c>
      <c r="G23" s="8"/>
      <c r="H23" s="31">
        <f>H18*E23</f>
        <v>0</v>
      </c>
      <c r="I23" s="32"/>
      <c r="J23" s="107"/>
      <c r="K23" s="108"/>
      <c r="L23" s="108"/>
      <c r="M23" s="108"/>
      <c r="N23" s="108"/>
      <c r="O23" s="108"/>
      <c r="P23" s="108"/>
      <c r="Q23" s="109"/>
      <c r="S23" s="33"/>
    </row>
    <row r="24" spans="1:17" ht="12">
      <c r="A24" s="29"/>
      <c r="B24" s="8" t="s">
        <v>18</v>
      </c>
      <c r="C24" s="93"/>
      <c r="D24" s="12"/>
      <c r="E24" s="92"/>
      <c r="F24" s="30" t="s">
        <v>47</v>
      </c>
      <c r="G24" s="12"/>
      <c r="H24" s="31">
        <f>H18*E24</f>
        <v>0</v>
      </c>
      <c r="I24" s="32"/>
      <c r="J24" s="107"/>
      <c r="K24" s="108"/>
      <c r="L24" s="108"/>
      <c r="M24" s="108"/>
      <c r="N24" s="108"/>
      <c r="O24" s="108"/>
      <c r="P24" s="108"/>
      <c r="Q24" s="109"/>
    </row>
    <row r="25" spans="1:9" ht="12.75" customHeight="1">
      <c r="A25" s="34"/>
      <c r="B25" s="22" t="s">
        <v>19</v>
      </c>
      <c r="C25" s="35"/>
      <c r="D25" s="35"/>
      <c r="E25" s="35"/>
      <c r="F25" s="35"/>
      <c r="G25" s="35"/>
      <c r="H25" s="26">
        <f>H18+H21+H22+H23+H24</f>
        <v>0</v>
      </c>
      <c r="I25" s="26">
        <f>H25*12</f>
        <v>0</v>
      </c>
    </row>
    <row r="26" ht="6" customHeight="1"/>
    <row r="27" spans="1:17" ht="12.75">
      <c r="A27" s="27"/>
      <c r="B27" s="4" t="s">
        <v>20</v>
      </c>
      <c r="C27" s="3"/>
      <c r="D27" s="3"/>
      <c r="E27" s="14"/>
      <c r="F27" s="14"/>
      <c r="G27" s="3"/>
      <c r="H27" s="28"/>
      <c r="I27" s="28"/>
      <c r="J27" s="104"/>
      <c r="K27" s="105"/>
      <c r="L27" s="105"/>
      <c r="M27" s="105"/>
      <c r="N27" s="105"/>
      <c r="O27" s="105"/>
      <c r="P27" s="105"/>
      <c r="Q27" s="106"/>
    </row>
    <row r="28" spans="1:17" ht="12">
      <c r="A28" s="29"/>
      <c r="B28" s="8" t="s">
        <v>185</v>
      </c>
      <c r="C28" s="8"/>
      <c r="D28" s="8"/>
      <c r="E28" s="92"/>
      <c r="F28" s="36" t="s">
        <v>187</v>
      </c>
      <c r="G28" s="8"/>
      <c r="H28" s="37">
        <f>$H$25*E28</f>
        <v>0</v>
      </c>
      <c r="I28" s="32"/>
      <c r="J28" s="107"/>
      <c r="K28" s="108"/>
      <c r="L28" s="108"/>
      <c r="M28" s="108"/>
      <c r="N28" s="108"/>
      <c r="O28" s="108"/>
      <c r="P28" s="108"/>
      <c r="Q28" s="109"/>
    </row>
    <row r="29" spans="1:17" ht="12">
      <c r="A29" s="29"/>
      <c r="B29" s="11" t="s">
        <v>186</v>
      </c>
      <c r="C29" s="8"/>
      <c r="D29" s="8"/>
      <c r="E29" s="92"/>
      <c r="F29" s="36" t="s">
        <v>46</v>
      </c>
      <c r="G29" s="8"/>
      <c r="H29" s="37">
        <f>$H$25*E29</f>
        <v>0</v>
      </c>
      <c r="I29" s="32"/>
      <c r="J29" s="107"/>
      <c r="K29" s="108"/>
      <c r="L29" s="108"/>
      <c r="M29" s="108"/>
      <c r="N29" s="108"/>
      <c r="O29" s="108"/>
      <c r="P29" s="108"/>
      <c r="Q29" s="109"/>
    </row>
    <row r="30" spans="1:19" ht="12.75">
      <c r="A30" s="34"/>
      <c r="B30" s="22" t="s">
        <v>188</v>
      </c>
      <c r="C30" s="35"/>
      <c r="D30" s="35"/>
      <c r="E30" s="38"/>
      <c r="F30" s="38"/>
      <c r="G30" s="35"/>
      <c r="H30" s="26">
        <f>SUM(H28:H29)</f>
        <v>0</v>
      </c>
      <c r="I30" s="26">
        <f>H30*12</f>
        <v>0</v>
      </c>
      <c r="R30" s="33"/>
      <c r="S30" s="33"/>
    </row>
    <row r="31" spans="1:8" ht="12" customHeight="1">
      <c r="A31" s="3"/>
      <c r="B31" s="3"/>
      <c r="C31" s="3"/>
      <c r="D31" s="3"/>
      <c r="E31" s="3"/>
      <c r="F31" s="3"/>
      <c r="G31" s="3"/>
      <c r="H31" s="39"/>
    </row>
    <row r="32" spans="1:17" ht="12.75">
      <c r="A32" s="27"/>
      <c r="B32" s="4" t="s">
        <v>21</v>
      </c>
      <c r="C32" s="3"/>
      <c r="D32" s="3"/>
      <c r="E32" s="3"/>
      <c r="F32" s="3"/>
      <c r="G32" s="3"/>
      <c r="H32" s="40"/>
      <c r="I32" s="28"/>
      <c r="J32" s="104"/>
      <c r="K32" s="105"/>
      <c r="L32" s="105"/>
      <c r="M32" s="105"/>
      <c r="N32" s="105"/>
      <c r="O32" s="105"/>
      <c r="P32" s="105"/>
      <c r="Q32" s="106"/>
    </row>
    <row r="33" spans="1:17" ht="12">
      <c r="A33" s="29"/>
      <c r="B33" s="8" t="s">
        <v>167</v>
      </c>
      <c r="C33" s="8"/>
      <c r="D33" s="8"/>
      <c r="E33" s="95"/>
      <c r="F33" s="30" t="s">
        <v>22</v>
      </c>
      <c r="G33" s="8"/>
      <c r="H33" s="37">
        <f aca="true" t="shared" si="2" ref="H33:H40">E33</f>
        <v>0</v>
      </c>
      <c r="I33" s="32"/>
      <c r="J33" s="107"/>
      <c r="K33" s="108"/>
      <c r="L33" s="108"/>
      <c r="M33" s="108"/>
      <c r="N33" s="108"/>
      <c r="O33" s="108"/>
      <c r="P33" s="108"/>
      <c r="Q33" s="109"/>
    </row>
    <row r="34" spans="1:17" ht="12">
      <c r="A34" s="29"/>
      <c r="B34" s="8" t="s">
        <v>168</v>
      </c>
      <c r="C34" s="8"/>
      <c r="D34" s="8"/>
      <c r="E34" s="95"/>
      <c r="F34" s="30" t="s">
        <v>22</v>
      </c>
      <c r="G34" s="8"/>
      <c r="H34" s="37">
        <f t="shared" si="2"/>
        <v>0</v>
      </c>
      <c r="I34" s="32"/>
      <c r="J34" s="89"/>
      <c r="K34" s="90"/>
      <c r="L34" s="90"/>
      <c r="M34" s="90"/>
      <c r="N34" s="90"/>
      <c r="O34" s="90"/>
      <c r="P34" s="90"/>
      <c r="Q34" s="91"/>
    </row>
    <row r="35" spans="1:17" ht="12">
      <c r="A35" s="29"/>
      <c r="B35" s="8" t="s">
        <v>169</v>
      </c>
      <c r="C35" s="8"/>
      <c r="D35" s="8"/>
      <c r="E35" s="95"/>
      <c r="F35" s="30" t="s">
        <v>22</v>
      </c>
      <c r="G35" s="8"/>
      <c r="H35" s="37">
        <f t="shared" si="2"/>
        <v>0</v>
      </c>
      <c r="I35" s="32"/>
      <c r="J35" s="89"/>
      <c r="K35" s="90"/>
      <c r="L35" s="90"/>
      <c r="M35" s="90"/>
      <c r="N35" s="90"/>
      <c r="O35" s="90"/>
      <c r="P35" s="90"/>
      <c r="Q35" s="91"/>
    </row>
    <row r="36" spans="1:17" ht="12">
      <c r="A36" s="29"/>
      <c r="B36" s="8" t="s">
        <v>23</v>
      </c>
      <c r="C36" s="8"/>
      <c r="D36" s="8"/>
      <c r="E36" s="95"/>
      <c r="F36" s="30" t="s">
        <v>22</v>
      </c>
      <c r="G36" s="8"/>
      <c r="H36" s="37">
        <f t="shared" si="2"/>
        <v>0</v>
      </c>
      <c r="I36" s="32"/>
      <c r="J36" s="107"/>
      <c r="K36" s="108"/>
      <c r="L36" s="108"/>
      <c r="M36" s="108"/>
      <c r="N36" s="108"/>
      <c r="O36" s="108"/>
      <c r="P36" s="108"/>
      <c r="Q36" s="109"/>
    </row>
    <row r="37" spans="1:17" ht="12">
      <c r="A37" s="29"/>
      <c r="B37" s="8" t="s">
        <v>170</v>
      </c>
      <c r="C37" s="8"/>
      <c r="D37" s="8"/>
      <c r="E37" s="95"/>
      <c r="F37" s="30" t="s">
        <v>22</v>
      </c>
      <c r="G37" s="8"/>
      <c r="H37" s="37">
        <f t="shared" si="2"/>
        <v>0</v>
      </c>
      <c r="I37" s="32"/>
      <c r="J37" s="107"/>
      <c r="K37" s="108"/>
      <c r="L37" s="108"/>
      <c r="M37" s="108"/>
      <c r="N37" s="108"/>
      <c r="O37" s="108"/>
      <c r="P37" s="108"/>
      <c r="Q37" s="109"/>
    </row>
    <row r="38" spans="1:17" ht="12">
      <c r="A38" s="29"/>
      <c r="B38" s="8" t="s">
        <v>171</v>
      </c>
      <c r="C38" s="8"/>
      <c r="D38" s="8"/>
      <c r="E38" s="95"/>
      <c r="F38" s="30" t="s">
        <v>22</v>
      </c>
      <c r="G38" s="8"/>
      <c r="H38" s="37">
        <f t="shared" si="2"/>
        <v>0</v>
      </c>
      <c r="I38" s="32"/>
      <c r="J38" s="89"/>
      <c r="K38" s="90"/>
      <c r="L38" s="90"/>
      <c r="M38" s="90"/>
      <c r="N38" s="90"/>
      <c r="O38" s="90"/>
      <c r="P38" s="90"/>
      <c r="Q38" s="91"/>
    </row>
    <row r="39" spans="1:17" ht="12">
      <c r="A39" s="29"/>
      <c r="B39" s="8" t="s">
        <v>39</v>
      </c>
      <c r="C39" s="94"/>
      <c r="D39" s="8"/>
      <c r="E39" s="95"/>
      <c r="F39" s="30" t="s">
        <v>22</v>
      </c>
      <c r="G39" s="8"/>
      <c r="H39" s="37">
        <f t="shared" si="2"/>
        <v>0</v>
      </c>
      <c r="I39" s="32"/>
      <c r="J39" s="107"/>
      <c r="K39" s="108"/>
      <c r="L39" s="108"/>
      <c r="M39" s="108"/>
      <c r="N39" s="108"/>
      <c r="O39" s="108"/>
      <c r="P39" s="108"/>
      <c r="Q39" s="109"/>
    </row>
    <row r="40" spans="1:17" ht="12">
      <c r="A40" s="29"/>
      <c r="B40" s="8" t="s">
        <v>39</v>
      </c>
      <c r="C40" s="94"/>
      <c r="D40" s="8"/>
      <c r="E40" s="95"/>
      <c r="F40" s="30" t="s">
        <v>22</v>
      </c>
      <c r="G40" s="8"/>
      <c r="H40" s="37">
        <f t="shared" si="2"/>
        <v>0</v>
      </c>
      <c r="I40" s="32"/>
      <c r="J40" s="107"/>
      <c r="K40" s="108"/>
      <c r="L40" s="108"/>
      <c r="M40" s="108"/>
      <c r="N40" s="108"/>
      <c r="O40" s="108"/>
      <c r="P40" s="108"/>
      <c r="Q40" s="109"/>
    </row>
    <row r="41" spans="1:9" ht="12.75">
      <c r="A41" s="34"/>
      <c r="B41" s="22" t="s">
        <v>24</v>
      </c>
      <c r="C41" s="35"/>
      <c r="D41" s="35"/>
      <c r="E41" s="35"/>
      <c r="F41" s="35"/>
      <c r="G41" s="35"/>
      <c r="H41" s="26">
        <f>SUM(H33:H40)</f>
        <v>0</v>
      </c>
      <c r="I41" s="26">
        <f>H41*12</f>
        <v>0</v>
      </c>
    </row>
    <row r="42" ht="12.75" customHeight="1">
      <c r="H42" s="41"/>
    </row>
    <row r="43" spans="1:9" ht="12">
      <c r="A43" s="27"/>
      <c r="B43" s="3" t="s">
        <v>25</v>
      </c>
      <c r="C43" s="3"/>
      <c r="D43" s="3"/>
      <c r="E43" s="3"/>
      <c r="F43" s="3"/>
      <c r="G43" s="3"/>
      <c r="H43" s="42">
        <f>H25+H30+H41</f>
        <v>0</v>
      </c>
      <c r="I43" s="28"/>
    </row>
    <row r="44" spans="1:17" ht="12.75">
      <c r="A44" s="29"/>
      <c r="B44" s="8" t="s">
        <v>37</v>
      </c>
      <c r="C44" s="8"/>
      <c r="D44" s="8"/>
      <c r="E44" s="8"/>
      <c r="G44" s="8"/>
      <c r="H44" s="31"/>
      <c r="I44" s="32"/>
      <c r="J44" s="104"/>
      <c r="K44" s="105"/>
      <c r="L44" s="105"/>
      <c r="M44" s="105"/>
      <c r="N44" s="105"/>
      <c r="O44" s="105"/>
      <c r="P44" s="105"/>
      <c r="Q44" s="106"/>
    </row>
    <row r="45" spans="1:17" ht="12">
      <c r="A45" s="29"/>
      <c r="B45" s="11" t="s">
        <v>172</v>
      </c>
      <c r="C45" s="8"/>
      <c r="D45" s="8"/>
      <c r="E45" s="95"/>
      <c r="F45" s="11" t="s">
        <v>22</v>
      </c>
      <c r="G45" s="11"/>
      <c r="H45" s="43">
        <f>E45</f>
        <v>0</v>
      </c>
      <c r="I45" s="43">
        <f>H45*12</f>
        <v>0</v>
      </c>
      <c r="J45" s="107"/>
      <c r="K45" s="108"/>
      <c r="L45" s="108"/>
      <c r="M45" s="108"/>
      <c r="N45" s="108"/>
      <c r="O45" s="108"/>
      <c r="P45" s="108"/>
      <c r="Q45" s="109"/>
    </row>
    <row r="46" spans="1:17" ht="12">
      <c r="A46" s="29"/>
      <c r="B46" s="8" t="s">
        <v>26</v>
      </c>
      <c r="C46" s="8"/>
      <c r="D46" s="8"/>
      <c r="E46" s="92"/>
      <c r="F46" s="36" t="s">
        <v>46</v>
      </c>
      <c r="G46" s="11"/>
      <c r="H46" s="43">
        <f>E46*$H$25</f>
        <v>0</v>
      </c>
      <c r="I46" s="43">
        <f>H46*12</f>
        <v>0</v>
      </c>
      <c r="J46" s="107"/>
      <c r="K46" s="108"/>
      <c r="L46" s="108"/>
      <c r="M46" s="108"/>
      <c r="N46" s="108"/>
      <c r="O46" s="108"/>
      <c r="P46" s="108"/>
      <c r="Q46" s="109"/>
    </row>
    <row r="47" spans="1:9" ht="12.75">
      <c r="A47" s="34"/>
      <c r="B47" s="22" t="s">
        <v>27</v>
      </c>
      <c r="C47" s="35"/>
      <c r="D47" s="35"/>
      <c r="E47" s="35"/>
      <c r="F47" s="35"/>
      <c r="G47" s="35"/>
      <c r="H47" s="44">
        <f>SUM(H43:H46)</f>
        <v>0</v>
      </c>
      <c r="I47" s="45">
        <f>H47*12</f>
        <v>0</v>
      </c>
    </row>
    <row r="48" spans="8:18" ht="12">
      <c r="H48" s="33"/>
      <c r="R48" s="33"/>
    </row>
    <row r="49" spans="2:8" ht="12">
      <c r="B49" s="118" t="s">
        <v>35</v>
      </c>
      <c r="C49" s="118"/>
      <c r="D49" s="84"/>
      <c r="E49" s="20"/>
      <c r="H49" s="33"/>
    </row>
    <row r="50" spans="2:6" ht="12">
      <c r="B50" s="118" t="s">
        <v>173</v>
      </c>
      <c r="C50" s="118"/>
      <c r="D50" s="85">
        <f>IF(ISERROR((H47+#REF!-H37-H38-#REF!-#REF!)/D49),"",(H47+#REF!-H37-H38-#REF!-#REF!)/D49)</f>
      </c>
      <c r="E50" s="96"/>
      <c r="F50" s="1" t="s">
        <v>38</v>
      </c>
    </row>
    <row r="51" spans="2:6" ht="26.25" customHeight="1">
      <c r="B51" s="116" t="s">
        <v>174</v>
      </c>
      <c r="C51" s="116"/>
      <c r="D51" s="85">
        <f>IF(ISERROR((H47+#REF!)/D49),"",(H47+#REF!)/D49)</f>
      </c>
      <c r="E51" s="96"/>
      <c r="F51" s="1" t="s">
        <v>41</v>
      </c>
    </row>
    <row r="52" spans="2:6" ht="26.25" customHeight="1">
      <c r="B52" s="121" t="s">
        <v>175</v>
      </c>
      <c r="C52" s="122"/>
      <c r="D52" s="123"/>
      <c r="E52" s="96"/>
      <c r="F52" s="1" t="s">
        <v>179</v>
      </c>
    </row>
    <row r="53" spans="2:6" ht="26.25" customHeight="1">
      <c r="B53" s="121" t="s">
        <v>178</v>
      </c>
      <c r="C53" s="122"/>
      <c r="D53" s="123"/>
      <c r="E53" s="96"/>
      <c r="F53" s="1" t="s">
        <v>179</v>
      </c>
    </row>
    <row r="54" spans="2:6" ht="26.25" customHeight="1">
      <c r="B54" s="121" t="s">
        <v>176</v>
      </c>
      <c r="C54" s="122"/>
      <c r="D54" s="123"/>
      <c r="E54" s="96"/>
      <c r="F54" s="1" t="s">
        <v>179</v>
      </c>
    </row>
    <row r="55" spans="2:6" ht="26.25" customHeight="1">
      <c r="B55" s="121" t="s">
        <v>177</v>
      </c>
      <c r="C55" s="122"/>
      <c r="D55" s="123"/>
      <c r="E55" s="96"/>
      <c r="F55" s="1" t="s">
        <v>179</v>
      </c>
    </row>
    <row r="56" spans="2:6" ht="12">
      <c r="B56" s="117" t="s">
        <v>40</v>
      </c>
      <c r="C56" s="117"/>
      <c r="D56" s="86" t="str">
        <f>IF(ISERROR(D49/C18),"N/A",D49/C18)</f>
        <v>N/A</v>
      </c>
      <c r="E56" s="97"/>
      <c r="F56" s="1" t="s">
        <v>41</v>
      </c>
    </row>
    <row r="57" spans="2:5" ht="12">
      <c r="B57" s="8"/>
      <c r="C57" s="8"/>
      <c r="D57" s="46"/>
      <c r="E57" s="11"/>
    </row>
    <row r="58" spans="1:9" ht="12.75">
      <c r="A58" s="47"/>
      <c r="B58" s="9"/>
      <c r="C58" s="47"/>
      <c r="D58" s="47"/>
      <c r="E58" s="47"/>
      <c r="F58" s="8"/>
      <c r="G58" s="8"/>
      <c r="H58" s="48"/>
      <c r="I58" s="48"/>
    </row>
    <row r="59" spans="3:4" ht="12">
      <c r="C59" s="49"/>
      <c r="D59" s="50"/>
    </row>
    <row r="60" spans="1:9" ht="12.75">
      <c r="A60" s="34"/>
      <c r="B60" s="22" t="s">
        <v>184</v>
      </c>
      <c r="C60" s="35"/>
      <c r="D60" s="35"/>
      <c r="E60" s="35"/>
      <c r="F60" s="35"/>
      <c r="G60" s="35"/>
      <c r="H60" s="51"/>
      <c r="I60" s="44">
        <f>I47</f>
        <v>0</v>
      </c>
    </row>
  </sheetData>
  <sheetProtection/>
  <mergeCells count="37">
    <mergeCell ref="A1:Q1"/>
    <mergeCell ref="B3:D3"/>
    <mergeCell ref="J7:Q8"/>
    <mergeCell ref="J9:Q9"/>
    <mergeCell ref="J10:Q10"/>
    <mergeCell ref="J11:Q11"/>
    <mergeCell ref="J12:Q12"/>
    <mergeCell ref="J13:Q13"/>
    <mergeCell ref="J14:Q14"/>
    <mergeCell ref="J15:Q15"/>
    <mergeCell ref="J16:Q16"/>
    <mergeCell ref="J17:Q17"/>
    <mergeCell ref="J20:Q20"/>
    <mergeCell ref="J21:Q21"/>
    <mergeCell ref="J22:Q22"/>
    <mergeCell ref="J23:Q23"/>
    <mergeCell ref="J24:Q24"/>
    <mergeCell ref="J27:Q27"/>
    <mergeCell ref="J28:Q28"/>
    <mergeCell ref="J29:Q29"/>
    <mergeCell ref="J32:Q32"/>
    <mergeCell ref="J33:Q33"/>
    <mergeCell ref="J36:Q36"/>
    <mergeCell ref="J37:Q37"/>
    <mergeCell ref="J39:Q39"/>
    <mergeCell ref="J40:Q40"/>
    <mergeCell ref="J44:Q44"/>
    <mergeCell ref="J45:Q45"/>
    <mergeCell ref="J46:Q46"/>
    <mergeCell ref="B49:C49"/>
    <mergeCell ref="B56:C56"/>
    <mergeCell ref="B50:C50"/>
    <mergeCell ref="B51:C51"/>
    <mergeCell ref="B52:D52"/>
    <mergeCell ref="B53:D53"/>
    <mergeCell ref="B54:D54"/>
    <mergeCell ref="B55:D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HCSC Procurement</dc:creator>
  <cp:keywords/>
  <dc:description/>
  <cp:lastModifiedBy>Pamela Jenkins</cp:lastModifiedBy>
  <cp:lastPrinted>2006-06-30T21:28:56Z</cp:lastPrinted>
  <dcterms:created xsi:type="dcterms:W3CDTF">2002-09-19T21:01:28Z</dcterms:created>
  <dcterms:modified xsi:type="dcterms:W3CDTF">2023-01-27T14:21:59Z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UTPBDepartmentTaxHTField">
    <vt:lpwstr/>
  </property>
  <property fmtid="{D5CDD505-2E9C-101B-9397-08002B2CF9AE}" pid="4" name="TaxCatchAll">
    <vt:lpwstr/>
  </property>
</Properties>
</file>